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7500" tabRatio="870" activeTab="0"/>
  </bookViews>
  <sheets>
    <sheet name="Komparasi" sheetId="1" r:id="rId1"/>
    <sheet name="TANDA KELUAR BARANG" sheetId="2" state="hidden" r:id="rId2"/>
  </sheets>
  <externalReferences>
    <externalReference r:id="rId5"/>
  </externalReferences>
  <definedNames>
    <definedName name="data">'[1]DATA'!$B$12:$E$288</definedName>
    <definedName name="_xlnm.Print_Area" localSheetId="0">'Komparasi'!$A$1:$O$51</definedName>
    <definedName name="_xlnm.Print_Area" localSheetId="1">'TANDA KELUAR BARANG'!$A$1:$H$58</definedName>
  </definedNames>
  <calcPr fullCalcOnLoad="1"/>
</workbook>
</file>

<file path=xl/comments1.xml><?xml version="1.0" encoding="utf-8"?>
<comments xmlns="http://schemas.openxmlformats.org/spreadsheetml/2006/main">
  <authors>
    <author>ASUS-PC</author>
  </authors>
  <commentList>
    <comment ref="J17" authorId="0">
      <text>
        <r>
          <rPr>
            <b/>
            <sz val="9"/>
            <rFont val="Tahoma"/>
            <family val="2"/>
          </rPr>
          <t>ASUS-PC:</t>
        </r>
        <r>
          <rPr>
            <sz val="9"/>
            <rFont val="Tahoma"/>
            <family val="2"/>
          </rPr>
          <t xml:space="preserve">
RAB DAN RAP HARUS DI ISI </t>
        </r>
      </text>
    </comment>
    <comment ref="D47" authorId="0">
      <text>
        <r>
          <rPr>
            <b/>
            <sz val="9"/>
            <rFont val="Tahoma"/>
            <family val="2"/>
          </rPr>
          <t>ASUS-PC:</t>
        </r>
        <r>
          <rPr>
            <sz val="9"/>
            <rFont val="Tahoma"/>
            <family val="2"/>
          </rPr>
          <t xml:space="preserve">
SERINGKALI DI PERIKSA OLEH FINANCE DAN DI SETUJUI DIREKTUR TIDAK DI MINTA TTD OLEH YANG BUAT KOMPARASI</t>
        </r>
      </text>
    </comment>
    <comment ref="B27" authorId="0">
      <text>
        <r>
          <rPr>
            <b/>
            <sz val="9"/>
            <rFont val="Tahoma"/>
            <family val="2"/>
          </rPr>
          <t>ASUS-PC:</t>
        </r>
        <r>
          <rPr>
            <sz val="9"/>
            <rFont val="Tahoma"/>
            <family val="2"/>
          </rPr>
          <t xml:space="preserve">
SERINGKALI CARA PEMBAYARAN TIDAK DI NEGOKAN</t>
        </r>
      </text>
    </comment>
  </commentList>
</comments>
</file>

<file path=xl/sharedStrings.xml><?xml version="1.0" encoding="utf-8"?>
<sst xmlns="http://schemas.openxmlformats.org/spreadsheetml/2006/main" count="91" uniqueCount="51">
  <si>
    <t>Nama Proyek</t>
  </si>
  <si>
    <t>:</t>
  </si>
  <si>
    <t>Volume</t>
  </si>
  <si>
    <t>FM-PHPBJ</t>
  </si>
  <si>
    <t>No.Revisi : 0.1</t>
  </si>
  <si>
    <t>PERBANDINGAN HARGA PENAWARAN BARANG / JASA</t>
  </si>
  <si>
    <t xml:space="preserve">UNTUK UNIT KERJA / PROYEK </t>
  </si>
  <si>
    <t xml:space="preserve">: </t>
  </si>
  <si>
    <t>REFER TO NO. ORDER SHEET</t>
  </si>
  <si>
    <t>No</t>
  </si>
  <si>
    <t>Uraian</t>
  </si>
  <si>
    <t>Sat</t>
  </si>
  <si>
    <t>Harga Penawaran (Rp)</t>
  </si>
  <si>
    <t>RAB</t>
  </si>
  <si>
    <t>RAP</t>
  </si>
  <si>
    <t>Ket.</t>
  </si>
  <si>
    <t>Pusaka</t>
  </si>
  <si>
    <t>Cahaya Intan Super</t>
  </si>
  <si>
    <t>Harga</t>
  </si>
  <si>
    <t>Jumlah</t>
  </si>
  <si>
    <t>I</t>
  </si>
  <si>
    <t>Jenis Barang dan/atau Jasa :</t>
  </si>
  <si>
    <t>TOTAL</t>
  </si>
  <si>
    <t>II</t>
  </si>
  <si>
    <t>Perihal lain yang perlu</t>
  </si>
  <si>
    <t>diperbandingkan :</t>
  </si>
  <si>
    <t>Kondisi Harga</t>
  </si>
  <si>
    <t>Kondisi Barang</t>
  </si>
  <si>
    <t>Cara Pembayaran</t>
  </si>
  <si>
    <t>Contack Person</t>
  </si>
  <si>
    <t>Data Administrasi</t>
  </si>
  <si>
    <t>Spesifikasi barang</t>
  </si>
  <si>
    <t>Lain-lain</t>
  </si>
  <si>
    <t>SUB KONTRAKTOR JASA / BARANG YANG DITUNJUK / DISETUJUI</t>
  </si>
  <si>
    <t xml:space="preserve">ADALAH : </t>
  </si>
  <si>
    <t>QTY</t>
  </si>
  <si>
    <t>TANDA PENGELUARAN BARANG</t>
  </si>
  <si>
    <t>Nomer</t>
  </si>
  <si>
    <t>Hari, tanggal</t>
  </si>
  <si>
    <t>Lokasi pengeluaran barang</t>
  </si>
  <si>
    <t>Dengan ini kami menyatakan bahwa kami telah mengeluarkan sejumlah barang dalam kondisi baik dengan jumlah sebagai berikut :</t>
  </si>
  <si>
    <t>NO.</t>
  </si>
  <si>
    <t>NAMA BARANG</t>
  </si>
  <si>
    <t>SAT</t>
  </si>
  <si>
    <t>PERUNTUKAN PENGUNAAN</t>
  </si>
  <si>
    <t>Dikeluarkan oleh,</t>
  </si>
  <si>
    <t>Diketahui oleh,</t>
  </si>
  <si>
    <t>Diterima oleh,</t>
  </si>
  <si>
    <t>Nama :</t>
  </si>
  <si>
    <t>…………………….</t>
  </si>
  <si>
    <t>………………………….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</si>
</sst>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&quot;Rp&quot;* #,##0.00_);_(&quot;Rp&quot;* \(#,##0.00\);_(&quot;Rp&quot;* &quot;-&quot;_);_(@_)"/>
    <numFmt numFmtId="179" formatCode="#,##0.00&quot; &quot;;&quot;(&quot;#,##0.00&quot;)&quot;;&quot;-&quot;#&quot; &quot;;@&quot; &quot;"/>
    <numFmt numFmtId="180" formatCode="d/m/yy"/>
    <numFmt numFmtId="181" formatCode="[$-421]dd\ mmmm\ yyyy;@"/>
    <numFmt numFmtId="182" formatCode="#,##0&quot; &quot;;&quot;(&quot;#,##0&quot;)&quot;;&quot;-&quot;#&quot; &quot;;@&quot; &quot;"/>
    <numFmt numFmtId="183" formatCode="&quot; &quot;[$Rp-421]#,##0.00&quot; &quot;;&quot; &quot;[$Rp-421]&quot;(&quot;#,##0.00&quot;)&quot;;&quot; &quot;[$Rp-421]&quot;-&quot;00&quot; &quot;;&quot; &quot;@&quot; &quot;"/>
    <numFmt numFmtId="184" formatCode="&quot; &quot;[$Rp-421]#,##0&quot; &quot;;&quot; &quot;[$Rp-421]&quot;(&quot;#,##0&quot;)&quot;;&quot; &quot;[$Rp-421]&quot;- &quot;;&quot; &quot;@&quot; &quot;"/>
    <numFmt numFmtId="185" formatCode="_([$Rp-421]* #,##0.00_);_([$Rp-421]* \(#,##0.00\);_([$Rp-421]* &quot;-&quot;??_);_(@_)"/>
    <numFmt numFmtId="186" formatCode="_-[$Rp-421]* #,##0.00_-;\-[$Rp-421]* #,##0.00_-;_-[$Rp-421]* &quot;-&quot;??_-;_-@_-"/>
    <numFmt numFmtId="187" formatCode="&quot; &quot;#,##0&quot; &quot;;&quot; (&quot;#,##0&quot;)&quot;;&quot; - &quot;;&quot; &quot;@&quot; &quot;"/>
    <numFmt numFmtId="188" formatCode="[$Rp-421]#,##0&quot; &quot;;[$Rp-421]&quot;(&quot;#,##0&quot;)&quot;;[$Rp-421]&quot;-&quot;#&quot; &quot;;@&quot; &quot;"/>
    <numFmt numFmtId="189" formatCode="#,##0&quot; &quot;;&quot;(&quot;#,##0&quot;)&quot;;&quot;- &quot;;@&quot; &quot;"/>
    <numFmt numFmtId="190" formatCode="[$Rp-421]#,##0.00&quot; &quot;;[$Rp-421]&quot;(&quot;#,##0.00&quot;)&quot;;[$Rp-421]&quot;-&quot;#&quot; &quot;;@&quot; &quot;"/>
    <numFmt numFmtId="191" formatCode="0.000%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Liberation Sans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name val="Calibri"/>
      <family val="2"/>
    </font>
    <font>
      <b/>
      <u val="single"/>
      <sz val="12"/>
      <name val="Calibri"/>
      <family val="2"/>
    </font>
    <font>
      <sz val="10"/>
      <color indexed="8"/>
      <name val="Calibri"/>
      <family val="2"/>
    </font>
    <font>
      <u val="single"/>
      <sz val="12"/>
      <name val="Calibri"/>
      <family val="2"/>
    </font>
    <font>
      <b/>
      <u val="single"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Liberation Sans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tted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7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44" fillId="0" borderId="0" applyFont="0" applyFill="0" applyBorder="0" applyAlignment="0" applyProtection="0"/>
    <xf numFmtId="0" fontId="45" fillId="0" borderId="0" applyNumberFormat="0" applyBorder="0" applyProtection="0">
      <alignment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41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" fontId="5" fillId="0" borderId="0">
      <alignment/>
      <protection/>
    </xf>
    <xf numFmtId="0" fontId="0" fillId="0" borderId="0">
      <alignment/>
      <protection/>
    </xf>
    <xf numFmtId="1" fontId="5" fillId="0" borderId="0">
      <alignment/>
      <protection/>
    </xf>
    <xf numFmtId="0" fontId="4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58" fillId="0" borderId="0" xfId="70" applyFont="1">
      <alignment/>
      <protection/>
    </xf>
    <xf numFmtId="41" fontId="58" fillId="0" borderId="0" xfId="46" applyFont="1" applyAlignment="1">
      <alignment/>
    </xf>
    <xf numFmtId="0" fontId="28" fillId="0" borderId="0" xfId="70" applyFont="1" applyAlignment="1">
      <alignment horizontal="right"/>
      <protection/>
    </xf>
    <xf numFmtId="0" fontId="29" fillId="0" borderId="0" xfId="70" applyFont="1" applyAlignment="1" applyProtection="1">
      <alignment horizontal="right" vertical="center"/>
      <protection locked="0"/>
    </xf>
    <xf numFmtId="0" fontId="28" fillId="0" borderId="0" xfId="70" applyFont="1" applyProtection="1">
      <alignment/>
      <protection locked="0"/>
    </xf>
    <xf numFmtId="0" fontId="58" fillId="0" borderId="0" xfId="70" applyFont="1" applyBorder="1">
      <alignment/>
      <protection/>
    </xf>
    <xf numFmtId="0" fontId="33" fillId="0" borderId="0" xfId="70" applyFont="1">
      <alignment/>
      <protection/>
    </xf>
    <xf numFmtId="41" fontId="34" fillId="0" borderId="0" xfId="46" applyFont="1" applyAlignment="1">
      <alignment horizontal="center"/>
    </xf>
    <xf numFmtId="0" fontId="34" fillId="0" borderId="0" xfId="70" applyFont="1" applyAlignment="1">
      <alignment horizontal="center"/>
      <protection/>
    </xf>
    <xf numFmtId="0" fontId="29" fillId="0" borderId="0" xfId="70" applyFont="1" applyProtection="1">
      <alignment/>
      <protection locked="0"/>
    </xf>
    <xf numFmtId="0" fontId="29" fillId="0" borderId="0" xfId="70" applyFont="1" applyBorder="1" applyAlignment="1" applyProtection="1">
      <alignment vertical="center"/>
      <protection locked="0"/>
    </xf>
    <xf numFmtId="0" fontId="29" fillId="0" borderId="0" xfId="70" applyFont="1" applyAlignment="1" applyProtection="1">
      <alignment vertical="center"/>
      <protection locked="0"/>
    </xf>
    <xf numFmtId="41" fontId="29" fillId="0" borderId="0" xfId="46" applyFont="1" applyAlignment="1" applyProtection="1">
      <alignment vertical="center"/>
      <protection locked="0"/>
    </xf>
    <xf numFmtId="0" fontId="29" fillId="33" borderId="0" xfId="70" applyFont="1" applyFill="1" applyProtection="1">
      <alignment/>
      <protection locked="0"/>
    </xf>
    <xf numFmtId="0" fontId="29" fillId="33" borderId="0" xfId="70" applyFont="1" applyFill="1" applyBorder="1" applyAlignment="1" applyProtection="1">
      <alignment vertical="center"/>
      <protection locked="0"/>
    </xf>
    <xf numFmtId="0" fontId="29" fillId="33" borderId="0" xfId="70" applyFont="1" applyFill="1" applyAlignment="1" applyProtection="1">
      <alignment vertical="center"/>
      <protection locked="0"/>
    </xf>
    <xf numFmtId="41" fontId="29" fillId="33" borderId="0" xfId="46" applyFont="1" applyFill="1" applyAlignment="1" applyProtection="1">
      <alignment vertical="center"/>
      <protection locked="0"/>
    </xf>
    <xf numFmtId="0" fontId="29" fillId="0" borderId="0" xfId="70" applyFont="1" applyBorder="1" applyProtection="1">
      <alignment/>
      <protection locked="0"/>
    </xf>
    <xf numFmtId="0" fontId="35" fillId="0" borderId="0" xfId="70" applyFont="1" applyAlignment="1">
      <alignment horizontal="center"/>
      <protection/>
    </xf>
    <xf numFmtId="41" fontId="35" fillId="0" borderId="0" xfId="46" applyFont="1" applyAlignment="1">
      <alignment horizontal="center"/>
    </xf>
    <xf numFmtId="0" fontId="29" fillId="0" borderId="10" xfId="70" applyFont="1" applyBorder="1" applyProtection="1">
      <alignment/>
      <protection locked="0"/>
    </xf>
    <xf numFmtId="0" fontId="58" fillId="0" borderId="10" xfId="70" applyFont="1" applyBorder="1">
      <alignment/>
      <protection/>
    </xf>
    <xf numFmtId="43" fontId="58" fillId="0" borderId="0" xfId="49" applyFont="1" applyAlignment="1">
      <alignment/>
    </xf>
    <xf numFmtId="0" fontId="29" fillId="0" borderId="11" xfId="70" applyFont="1" applyBorder="1" applyProtection="1">
      <alignment/>
      <protection locked="0"/>
    </xf>
    <xf numFmtId="0" fontId="58" fillId="0" borderId="11" xfId="70" applyFont="1" applyBorder="1">
      <alignment/>
      <protection/>
    </xf>
    <xf numFmtId="0" fontId="29" fillId="0" borderId="0" xfId="70" applyFont="1" applyAlignment="1">
      <alignment horizontal="right"/>
      <protection/>
    </xf>
    <xf numFmtId="0" fontId="29" fillId="0" borderId="12" xfId="70" applyFont="1" applyBorder="1" applyAlignment="1">
      <alignment horizontal="center" vertical="center"/>
      <protection/>
    </xf>
    <xf numFmtId="0" fontId="28" fillId="0" borderId="13" xfId="70" applyFont="1" applyBorder="1" applyAlignment="1">
      <alignment horizontal="center" vertical="center"/>
      <protection/>
    </xf>
    <xf numFmtId="0" fontId="35" fillId="0" borderId="14" xfId="70" applyFont="1" applyBorder="1">
      <alignment/>
      <protection/>
    </xf>
    <xf numFmtId="0" fontId="29" fillId="0" borderId="14" xfId="70" applyFont="1" applyBorder="1">
      <alignment/>
      <protection/>
    </xf>
    <xf numFmtId="41" fontId="29" fillId="0" borderId="14" xfId="46" applyFont="1" applyBorder="1" applyAlignment="1">
      <alignment/>
    </xf>
    <xf numFmtId="0" fontId="29" fillId="0" borderId="15" xfId="70" applyFont="1" applyBorder="1">
      <alignment/>
      <protection/>
    </xf>
    <xf numFmtId="0" fontId="0" fillId="0" borderId="16" xfId="70" applyFont="1" applyBorder="1" applyAlignment="1">
      <alignment horizontal="center" vertical="center"/>
      <protection/>
    </xf>
    <xf numFmtId="0" fontId="30" fillId="0" borderId="17" xfId="70" applyFont="1" applyBorder="1">
      <alignment/>
      <protection/>
    </xf>
    <xf numFmtId="0" fontId="0" fillId="0" borderId="17" xfId="70" applyFont="1" applyBorder="1" applyAlignment="1">
      <alignment horizontal="center" vertical="center"/>
      <protection/>
    </xf>
    <xf numFmtId="43" fontId="0" fillId="0" borderId="17" xfId="49" applyFont="1" applyBorder="1" applyAlignment="1">
      <alignment vertical="center"/>
    </xf>
    <xf numFmtId="176" fontId="0" fillId="0" borderId="17" xfId="70" applyNumberFormat="1" applyFont="1" applyBorder="1">
      <alignment/>
      <protection/>
    </xf>
    <xf numFmtId="176" fontId="0" fillId="0" borderId="18" xfId="70" applyNumberFormat="1" applyFont="1" applyBorder="1">
      <alignment/>
      <protection/>
    </xf>
    <xf numFmtId="41" fontId="0" fillId="0" borderId="17" xfId="47" applyFont="1" applyBorder="1" applyAlignment="1">
      <alignment/>
    </xf>
    <xf numFmtId="41" fontId="0" fillId="0" borderId="17" xfId="46" applyFont="1" applyBorder="1" applyAlignment="1">
      <alignment/>
    </xf>
    <xf numFmtId="176" fontId="0" fillId="0" borderId="17" xfId="46" applyNumberFormat="1" applyFont="1" applyBorder="1" applyAlignment="1">
      <alignment/>
    </xf>
    <xf numFmtId="0" fontId="29" fillId="0" borderId="19" xfId="70" applyFont="1" applyBorder="1">
      <alignment/>
      <protection/>
    </xf>
    <xf numFmtId="41" fontId="58" fillId="0" borderId="0" xfId="70" applyNumberFormat="1" applyFont="1">
      <alignment/>
      <protection/>
    </xf>
    <xf numFmtId="0" fontId="30" fillId="0" borderId="18" xfId="70" applyFont="1" applyBorder="1">
      <alignment/>
      <protection/>
    </xf>
    <xf numFmtId="0" fontId="0" fillId="0" borderId="18" xfId="70" applyFont="1" applyBorder="1" applyAlignment="1">
      <alignment horizontal="center" vertical="center"/>
      <protection/>
    </xf>
    <xf numFmtId="43" fontId="0" fillId="0" borderId="18" xfId="49" applyFont="1" applyBorder="1" applyAlignment="1">
      <alignment vertical="center"/>
    </xf>
    <xf numFmtId="41" fontId="0" fillId="0" borderId="18" xfId="46" applyFont="1" applyBorder="1" applyAlignment="1">
      <alignment/>
    </xf>
    <xf numFmtId="0" fontId="29" fillId="0" borderId="20" xfId="70" applyFont="1" applyBorder="1">
      <alignment/>
      <protection/>
    </xf>
    <xf numFmtId="0" fontId="30" fillId="0" borderId="21" xfId="70" applyFont="1" applyBorder="1" applyAlignment="1">
      <alignment horizontal="center" vertical="center"/>
      <protection/>
    </xf>
    <xf numFmtId="0" fontId="31" fillId="0" borderId="22" xfId="70" applyFont="1" applyBorder="1" quotePrefix="1">
      <alignment/>
      <protection/>
    </xf>
    <xf numFmtId="0" fontId="30" fillId="0" borderId="22" xfId="70" applyFont="1" applyBorder="1" applyAlignment="1">
      <alignment horizontal="center" vertical="center"/>
      <protection/>
    </xf>
    <xf numFmtId="0" fontId="30" fillId="0" borderId="22" xfId="70" applyFont="1" applyBorder="1" applyAlignment="1">
      <alignment vertical="center"/>
      <protection/>
    </xf>
    <xf numFmtId="176" fontId="30" fillId="0" borderId="22" xfId="70" applyNumberFormat="1" applyFont="1" applyBorder="1">
      <alignment/>
      <protection/>
    </xf>
    <xf numFmtId="41" fontId="30" fillId="0" borderId="22" xfId="46" applyFont="1" applyBorder="1" applyAlignment="1">
      <alignment/>
    </xf>
    <xf numFmtId="0" fontId="30" fillId="0" borderId="22" xfId="70" applyFont="1" applyBorder="1">
      <alignment/>
      <protection/>
    </xf>
    <xf numFmtId="0" fontId="29" fillId="0" borderId="23" xfId="70" applyFont="1" applyBorder="1">
      <alignment/>
      <protection/>
    </xf>
    <xf numFmtId="0" fontId="30" fillId="0" borderId="24" xfId="70" applyFont="1" applyBorder="1" applyAlignment="1">
      <alignment horizontal="center" vertical="center"/>
      <protection/>
    </xf>
    <xf numFmtId="0" fontId="30" fillId="0" borderId="25" xfId="70" applyFont="1" applyBorder="1">
      <alignment/>
      <protection/>
    </xf>
    <xf numFmtId="0" fontId="30" fillId="0" borderId="25" xfId="70" applyFont="1" applyBorder="1" applyAlignment="1">
      <alignment horizontal="center"/>
      <protection/>
    </xf>
    <xf numFmtId="176" fontId="30" fillId="0" borderId="25" xfId="70" applyNumberFormat="1" applyFont="1" applyBorder="1">
      <alignment/>
      <protection/>
    </xf>
    <xf numFmtId="41" fontId="30" fillId="0" borderId="25" xfId="46" applyFont="1" applyBorder="1" applyAlignment="1">
      <alignment/>
    </xf>
    <xf numFmtId="0" fontId="30" fillId="0" borderId="26" xfId="70" applyFont="1" applyBorder="1">
      <alignment/>
      <protection/>
    </xf>
    <xf numFmtId="0" fontId="59" fillId="0" borderId="0" xfId="70" applyFont="1">
      <alignment/>
      <protection/>
    </xf>
    <xf numFmtId="0" fontId="28" fillId="0" borderId="14" xfId="70" applyFont="1" applyBorder="1">
      <alignment/>
      <protection/>
    </xf>
    <xf numFmtId="0" fontId="29" fillId="0" borderId="14" xfId="70" applyFont="1" applyBorder="1" applyAlignment="1">
      <alignment horizontal="center"/>
      <protection/>
    </xf>
    <xf numFmtId="0" fontId="29" fillId="0" borderId="27" xfId="70" applyFont="1" applyBorder="1">
      <alignment/>
      <protection/>
    </xf>
    <xf numFmtId="0" fontId="29" fillId="0" borderId="28" xfId="70" applyFont="1" applyBorder="1">
      <alignment/>
      <protection/>
    </xf>
    <xf numFmtId="0" fontId="29" fillId="0" borderId="29" xfId="70" applyFont="1" applyBorder="1">
      <alignment/>
      <protection/>
    </xf>
    <xf numFmtId="41" fontId="29" fillId="0" borderId="29" xfId="46" applyFont="1" applyBorder="1" applyAlignment="1">
      <alignment/>
    </xf>
    <xf numFmtId="0" fontId="28" fillId="0" borderId="16" xfId="70" applyFont="1" applyBorder="1" applyAlignment="1">
      <alignment horizontal="center" vertical="center"/>
      <protection/>
    </xf>
    <xf numFmtId="0" fontId="28" fillId="0" borderId="17" xfId="70" applyFont="1" applyBorder="1">
      <alignment/>
      <protection/>
    </xf>
    <xf numFmtId="0" fontId="29" fillId="0" borderId="17" xfId="70" applyFont="1" applyBorder="1" applyAlignment="1">
      <alignment horizontal="center"/>
      <protection/>
    </xf>
    <xf numFmtId="0" fontId="29" fillId="0" borderId="17" xfId="70" applyFont="1" applyBorder="1">
      <alignment/>
      <protection/>
    </xf>
    <xf numFmtId="0" fontId="29" fillId="0" borderId="30" xfId="70" applyFont="1" applyBorder="1">
      <alignment/>
      <protection/>
    </xf>
    <xf numFmtId="0" fontId="29" fillId="0" borderId="31" xfId="70" applyFont="1" applyBorder="1">
      <alignment/>
      <protection/>
    </xf>
    <xf numFmtId="0" fontId="29" fillId="0" borderId="11" xfId="70" applyFont="1" applyBorder="1">
      <alignment/>
      <protection/>
    </xf>
    <xf numFmtId="41" fontId="29" fillId="0" borderId="11" xfId="46" applyFont="1" applyBorder="1" applyAlignment="1">
      <alignment/>
    </xf>
    <xf numFmtId="176" fontId="29" fillId="0" borderId="31" xfId="70" applyNumberFormat="1" applyFont="1" applyBorder="1">
      <alignment/>
      <protection/>
    </xf>
    <xf numFmtId="0" fontId="30" fillId="0" borderId="16" xfId="70" applyFont="1" applyBorder="1" applyAlignment="1">
      <alignment horizontal="center" vertical="center"/>
      <protection/>
    </xf>
    <xf numFmtId="178" fontId="0" fillId="0" borderId="30" xfId="49" applyNumberFormat="1" applyFont="1" applyBorder="1" applyAlignment="1" quotePrefix="1">
      <alignment/>
    </xf>
    <xf numFmtId="0" fontId="0" fillId="0" borderId="31" xfId="70" applyFont="1" applyBorder="1">
      <alignment/>
      <protection/>
    </xf>
    <xf numFmtId="0" fontId="4" fillId="0" borderId="31" xfId="70" applyFont="1" applyBorder="1">
      <alignment/>
      <protection/>
    </xf>
    <xf numFmtId="0" fontId="4" fillId="0" borderId="11" xfId="70" applyFont="1" applyBorder="1">
      <alignment/>
      <protection/>
    </xf>
    <xf numFmtId="41" fontId="4" fillId="0" borderId="11" xfId="46" applyFont="1" applyBorder="1" applyAlignment="1">
      <alignment/>
    </xf>
    <xf numFmtId="0" fontId="4" fillId="0" borderId="30" xfId="70" applyFont="1" applyBorder="1">
      <alignment/>
      <protection/>
    </xf>
    <xf numFmtId="178" fontId="0" fillId="0" borderId="31" xfId="49" applyNumberFormat="1" applyFont="1" applyBorder="1" applyAlignment="1">
      <alignment/>
    </xf>
    <xf numFmtId="178" fontId="4" fillId="0" borderId="3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178" fontId="29" fillId="0" borderId="30" xfId="50" applyNumberFormat="1" applyFont="1" applyBorder="1" applyAlignment="1">
      <alignment/>
    </xf>
    <xf numFmtId="178" fontId="29" fillId="0" borderId="31" xfId="50" applyNumberFormat="1" applyFont="1" applyBorder="1" applyAlignment="1">
      <alignment/>
    </xf>
    <xf numFmtId="178" fontId="0" fillId="0" borderId="30" xfId="49" applyNumberFormat="1" applyFont="1" applyBorder="1" applyAlignment="1" quotePrefix="1">
      <alignment/>
    </xf>
    <xf numFmtId="1" fontId="0" fillId="0" borderId="31" xfId="49" applyNumberFormat="1" applyFont="1" applyBorder="1" applyAlignment="1" quotePrefix="1">
      <alignment horizontal="center"/>
    </xf>
    <xf numFmtId="178" fontId="0" fillId="0" borderId="11" xfId="49" applyNumberFormat="1" applyFont="1" applyBorder="1" applyAlignment="1" quotePrefix="1">
      <alignment/>
    </xf>
    <xf numFmtId="1" fontId="0" fillId="0" borderId="11" xfId="49" applyNumberFormat="1" applyFont="1" applyBorder="1" applyAlignment="1" quotePrefix="1">
      <alignment horizontal="left"/>
    </xf>
    <xf numFmtId="41" fontId="4" fillId="0" borderId="11" xfId="46" applyFont="1" applyBorder="1" applyAlignment="1" quotePrefix="1">
      <alignment horizontal="center"/>
    </xf>
    <xf numFmtId="178" fontId="30" fillId="0" borderId="31" xfId="50" applyNumberFormat="1" applyFont="1" applyBorder="1" applyAlignment="1">
      <alignment/>
    </xf>
    <xf numFmtId="178" fontId="29" fillId="0" borderId="11" xfId="50" applyNumberFormat="1" applyFont="1" applyBorder="1" applyAlignment="1">
      <alignment/>
    </xf>
    <xf numFmtId="178" fontId="30" fillId="0" borderId="31" xfId="50" applyNumberFormat="1" applyFont="1" applyBorder="1" applyAlignment="1">
      <alignment/>
    </xf>
    <xf numFmtId="0" fontId="29" fillId="0" borderId="16" xfId="70" applyFont="1" applyBorder="1" applyAlignment="1">
      <alignment horizontal="center" vertical="center"/>
      <protection/>
    </xf>
    <xf numFmtId="0" fontId="29" fillId="0" borderId="32" xfId="70" applyFont="1" applyBorder="1" applyAlignment="1">
      <alignment horizontal="center" vertical="center"/>
      <protection/>
    </xf>
    <xf numFmtId="0" fontId="29" fillId="0" borderId="33" xfId="70" applyFont="1" applyBorder="1">
      <alignment/>
      <protection/>
    </xf>
    <xf numFmtId="0" fontId="29" fillId="0" borderId="33" xfId="70" applyFont="1" applyBorder="1" applyAlignment="1">
      <alignment horizontal="center"/>
      <protection/>
    </xf>
    <xf numFmtId="0" fontId="29" fillId="0" borderId="34" xfId="70" applyFont="1" applyBorder="1">
      <alignment/>
      <protection/>
    </xf>
    <xf numFmtId="0" fontId="29" fillId="0" borderId="35" xfId="70" applyFont="1" applyBorder="1">
      <alignment/>
      <protection/>
    </xf>
    <xf numFmtId="0" fontId="29" fillId="0" borderId="36" xfId="70" applyFont="1" applyBorder="1">
      <alignment/>
      <protection/>
    </xf>
    <xf numFmtId="41" fontId="29" fillId="0" borderId="36" xfId="46" applyFont="1" applyBorder="1" applyAlignment="1">
      <alignment/>
    </xf>
    <xf numFmtId="0" fontId="29" fillId="0" borderId="37" xfId="70" applyFont="1" applyBorder="1">
      <alignment/>
      <protection/>
    </xf>
    <xf numFmtId="0" fontId="29" fillId="0" borderId="38" xfId="70" applyFont="1" applyBorder="1">
      <alignment/>
      <protection/>
    </xf>
    <xf numFmtId="0" fontId="29" fillId="0" borderId="39" xfId="70" applyFont="1" applyBorder="1">
      <alignment/>
      <protection/>
    </xf>
    <xf numFmtId="0" fontId="28" fillId="0" borderId="40" xfId="70" applyFont="1" applyBorder="1" applyAlignment="1">
      <alignment horizontal="center" vertical="center"/>
      <protection/>
    </xf>
    <xf numFmtId="0" fontId="28" fillId="0" borderId="39" xfId="70" applyFont="1" applyBorder="1" applyAlignment="1">
      <alignment horizontal="center" vertical="center"/>
      <protection/>
    </xf>
    <xf numFmtId="41" fontId="29" fillId="0" borderId="41" xfId="46" applyFont="1" applyBorder="1" applyAlignment="1">
      <alignment/>
    </xf>
    <xf numFmtId="0" fontId="29" fillId="0" borderId="42" xfId="70" applyFont="1" applyBorder="1">
      <alignment/>
      <protection/>
    </xf>
    <xf numFmtId="0" fontId="29" fillId="0" borderId="41" xfId="70" applyFont="1" applyBorder="1">
      <alignment/>
      <protection/>
    </xf>
    <xf numFmtId="0" fontId="29" fillId="0" borderId="43" xfId="70" applyFont="1" applyBorder="1">
      <alignment/>
      <protection/>
    </xf>
    <xf numFmtId="0" fontId="28" fillId="0" borderId="0" xfId="70" applyFont="1" applyBorder="1" applyAlignment="1">
      <alignment horizontal="center" vertical="center"/>
      <protection/>
    </xf>
    <xf numFmtId="41" fontId="58" fillId="0" borderId="0" xfId="46" applyFont="1" applyBorder="1" applyAlignment="1">
      <alignment/>
    </xf>
    <xf numFmtId="0" fontId="29" fillId="0" borderId="0" xfId="70" applyFont="1" applyBorder="1">
      <alignment/>
      <protection/>
    </xf>
    <xf numFmtId="0" fontId="29" fillId="0" borderId="0" xfId="70" applyFont="1" applyBorder="1" applyAlignment="1">
      <alignment horizontal="center" vertical="center"/>
      <protection/>
    </xf>
    <xf numFmtId="0" fontId="58" fillId="0" borderId="0" xfId="70" applyFont="1" applyAlignment="1">
      <alignment/>
      <protection/>
    </xf>
    <xf numFmtId="0" fontId="37" fillId="0" borderId="0" xfId="70" applyFont="1" applyAlignment="1">
      <alignment vertical="center"/>
      <protection/>
    </xf>
    <xf numFmtId="41" fontId="37" fillId="0" borderId="0" xfId="46" applyFont="1" applyAlignment="1">
      <alignment vertical="center"/>
    </xf>
    <xf numFmtId="0" fontId="29" fillId="0" borderId="0" xfId="70" applyFont="1" applyAlignment="1">
      <alignment vertical="center"/>
      <protection/>
    </xf>
    <xf numFmtId="0" fontId="58" fillId="0" borderId="0" xfId="70" applyFont="1" applyAlignment="1">
      <alignment vertical="center"/>
      <protection/>
    </xf>
    <xf numFmtId="41" fontId="58" fillId="0" borderId="0" xfId="46" applyFont="1" applyAlignment="1">
      <alignment vertical="center"/>
    </xf>
    <xf numFmtId="2" fontId="58" fillId="0" borderId="0" xfId="70" applyNumberFormat="1" applyFont="1">
      <alignment/>
      <protection/>
    </xf>
    <xf numFmtId="43" fontId="58" fillId="0" borderId="0" xfId="70" applyNumberFormat="1" applyFont="1">
      <alignment/>
      <protection/>
    </xf>
    <xf numFmtId="176" fontId="58" fillId="0" borderId="0" xfId="70" applyNumberFormat="1" applyFont="1">
      <alignment/>
      <protection/>
    </xf>
    <xf numFmtId="0" fontId="0" fillId="0" borderId="0" xfId="81">
      <alignment/>
      <protection/>
    </xf>
    <xf numFmtId="0" fontId="6" fillId="0" borderId="44" xfId="75" applyFont="1" applyBorder="1">
      <alignment/>
      <protection/>
    </xf>
    <xf numFmtId="0" fontId="0" fillId="0" borderId="45" xfId="81" applyBorder="1">
      <alignment/>
      <protection/>
    </xf>
    <xf numFmtId="0" fontId="0" fillId="0" borderId="46" xfId="81" applyBorder="1">
      <alignment/>
      <protection/>
    </xf>
    <xf numFmtId="0" fontId="6" fillId="0" borderId="47" xfId="75" applyFont="1" applyBorder="1">
      <alignment/>
      <protection/>
    </xf>
    <xf numFmtId="0" fontId="0" fillId="0" borderId="0" xfId="81" applyBorder="1">
      <alignment/>
      <protection/>
    </xf>
    <xf numFmtId="0" fontId="0" fillId="0" borderId="48" xfId="81" applyBorder="1">
      <alignment/>
      <protection/>
    </xf>
    <xf numFmtId="0" fontId="0" fillId="0" borderId="27" xfId="81" applyFont="1" applyBorder="1" applyAlignment="1">
      <alignment horizontal="left" vertical="top"/>
      <protection/>
    </xf>
    <xf numFmtId="0" fontId="0" fillId="0" borderId="29" xfId="81" applyBorder="1" applyAlignment="1">
      <alignment horizontal="left" vertical="top"/>
      <protection/>
    </xf>
    <xf numFmtId="0" fontId="0" fillId="0" borderId="29" xfId="81" applyFont="1" applyBorder="1" applyAlignment="1">
      <alignment horizontal="left" vertical="top"/>
      <protection/>
    </xf>
    <xf numFmtId="0" fontId="0" fillId="0" borderId="49" xfId="81" applyBorder="1" applyAlignment="1">
      <alignment vertical="top"/>
      <protection/>
    </xf>
    <xf numFmtId="0" fontId="2" fillId="0" borderId="47" xfId="81" applyFont="1" applyBorder="1">
      <alignment/>
      <protection/>
    </xf>
    <xf numFmtId="0" fontId="0" fillId="0" borderId="50" xfId="81" applyFont="1" applyBorder="1" applyAlignment="1">
      <alignment horizontal="left" vertical="top"/>
      <protection/>
    </xf>
    <xf numFmtId="0" fontId="0" fillId="0" borderId="0" xfId="81" applyBorder="1" applyAlignment="1">
      <alignment horizontal="left" vertical="top"/>
      <protection/>
    </xf>
    <xf numFmtId="0" fontId="0" fillId="0" borderId="0" xfId="81" applyFont="1" applyBorder="1" applyAlignment="1">
      <alignment horizontal="left" vertical="top"/>
      <protection/>
    </xf>
    <xf numFmtId="0" fontId="0" fillId="0" borderId="51" xfId="81" applyBorder="1">
      <alignment/>
      <protection/>
    </xf>
    <xf numFmtId="0" fontId="0" fillId="0" borderId="0" xfId="81" applyAlignment="1">
      <alignment/>
      <protection/>
    </xf>
    <xf numFmtId="0" fontId="2" fillId="0" borderId="52" xfId="81" applyFont="1" applyBorder="1">
      <alignment/>
      <protection/>
    </xf>
    <xf numFmtId="0" fontId="0" fillId="0" borderId="53" xfId="81" applyBorder="1">
      <alignment/>
      <protection/>
    </xf>
    <xf numFmtId="0" fontId="0" fillId="0" borderId="54" xfId="81" applyBorder="1">
      <alignment/>
      <protection/>
    </xf>
    <xf numFmtId="0" fontId="0" fillId="0" borderId="55" xfId="81" applyFont="1" applyBorder="1" applyAlignment="1">
      <alignment horizontal="left" vertical="top"/>
      <protection/>
    </xf>
    <xf numFmtId="0" fontId="0" fillId="0" borderId="53" xfId="81" applyBorder="1" applyAlignment="1">
      <alignment horizontal="left" vertical="top"/>
      <protection/>
    </xf>
    <xf numFmtId="0" fontId="0" fillId="0" borderId="53" xfId="81" applyFont="1" applyBorder="1" applyAlignment="1">
      <alignment horizontal="left" vertical="top"/>
      <protection/>
    </xf>
    <xf numFmtId="0" fontId="0" fillId="0" borderId="56" xfId="81" applyBorder="1">
      <alignment/>
      <protection/>
    </xf>
    <xf numFmtId="0" fontId="2" fillId="0" borderId="0" xfId="81" applyFont="1">
      <alignment/>
      <protection/>
    </xf>
    <xf numFmtId="0" fontId="0" fillId="0" borderId="0" xfId="81" applyFont="1" applyBorder="1">
      <alignment/>
      <protection/>
    </xf>
    <xf numFmtId="0" fontId="6" fillId="0" borderId="0" xfId="81" applyFont="1">
      <alignment/>
      <protection/>
    </xf>
    <xf numFmtId="0" fontId="0" fillId="0" borderId="0" xfId="75" applyFont="1">
      <alignment/>
      <protection/>
    </xf>
    <xf numFmtId="0" fontId="3" fillId="0" borderId="0" xfId="81" applyFont="1">
      <alignment/>
      <protection/>
    </xf>
    <xf numFmtId="0" fontId="0" fillId="0" borderId="0" xfId="81" applyFont="1">
      <alignment/>
      <protection/>
    </xf>
    <xf numFmtId="0" fontId="6" fillId="0" borderId="0" xfId="81" applyFont="1" applyBorder="1" applyAlignment="1">
      <alignment/>
      <protection/>
    </xf>
    <xf numFmtId="0" fontId="6" fillId="0" borderId="57" xfId="81" applyFont="1" applyBorder="1" applyAlignment="1">
      <alignment horizontal="center" vertical="center"/>
      <protection/>
    </xf>
    <xf numFmtId="0" fontId="6" fillId="0" borderId="58" xfId="81" applyFont="1" applyBorder="1" applyAlignment="1">
      <alignment horizontal="center" vertical="center" wrapText="1"/>
      <protection/>
    </xf>
    <xf numFmtId="0" fontId="6" fillId="0" borderId="59" xfId="81" applyFont="1" applyBorder="1" applyAlignment="1">
      <alignment horizontal="center" vertical="center"/>
      <protection/>
    </xf>
    <xf numFmtId="0" fontId="0" fillId="0" borderId="60" xfId="81" applyBorder="1">
      <alignment/>
      <protection/>
    </xf>
    <xf numFmtId="0" fontId="0" fillId="0" borderId="61" xfId="81" applyBorder="1" applyAlignment="1">
      <alignment horizontal="center"/>
      <protection/>
    </xf>
    <xf numFmtId="0" fontId="0" fillId="0" borderId="62" xfId="81" applyBorder="1" applyAlignment="1">
      <alignment horizontal="center"/>
      <protection/>
    </xf>
    <xf numFmtId="0" fontId="0" fillId="0" borderId="63" xfId="81" applyBorder="1">
      <alignment/>
      <protection/>
    </xf>
    <xf numFmtId="0" fontId="0" fillId="0" borderId="64" xfId="81" applyBorder="1">
      <alignment/>
      <protection/>
    </xf>
    <xf numFmtId="0" fontId="0" fillId="0" borderId="24" xfId="81" applyBorder="1">
      <alignment/>
      <protection/>
    </xf>
    <xf numFmtId="0" fontId="0" fillId="0" borderId="65" xfId="81" applyBorder="1" applyAlignment="1">
      <alignment horizontal="center"/>
      <protection/>
    </xf>
    <xf numFmtId="0" fontId="0" fillId="0" borderId="66" xfId="81" applyBorder="1" applyAlignment="1">
      <alignment horizontal="center"/>
      <protection/>
    </xf>
    <xf numFmtId="0" fontId="0" fillId="0" borderId="25" xfId="81" applyBorder="1">
      <alignment/>
      <protection/>
    </xf>
    <xf numFmtId="0" fontId="0" fillId="0" borderId="26" xfId="81" applyBorder="1">
      <alignment/>
      <protection/>
    </xf>
    <xf numFmtId="0" fontId="0" fillId="0" borderId="67" xfId="81" applyBorder="1">
      <alignment/>
      <protection/>
    </xf>
    <xf numFmtId="0" fontId="0" fillId="0" borderId="68" xfId="81" applyBorder="1" applyAlignment="1">
      <alignment horizontal="center"/>
      <protection/>
    </xf>
    <xf numFmtId="0" fontId="0" fillId="0" borderId="69" xfId="81" applyBorder="1" applyAlignment="1">
      <alignment horizontal="center"/>
      <protection/>
    </xf>
    <xf numFmtId="0" fontId="0" fillId="0" borderId="70" xfId="81" applyBorder="1">
      <alignment/>
      <protection/>
    </xf>
    <xf numFmtId="0" fontId="0" fillId="0" borderId="71" xfId="81" applyBorder="1">
      <alignment/>
      <protection/>
    </xf>
    <xf numFmtId="0" fontId="0" fillId="0" borderId="72" xfId="81" applyBorder="1">
      <alignment/>
      <protection/>
    </xf>
    <xf numFmtId="0" fontId="38" fillId="0" borderId="0" xfId="70" applyFont="1" applyAlignment="1">
      <alignment horizontal="center"/>
      <protection/>
    </xf>
    <xf numFmtId="0" fontId="29" fillId="0" borderId="0" xfId="70" applyFont="1" applyAlignment="1">
      <alignment horizontal="right"/>
      <protection/>
    </xf>
    <xf numFmtId="0" fontId="28" fillId="0" borderId="73" xfId="70" applyFont="1" applyBorder="1" applyAlignment="1">
      <alignment horizontal="center" vertical="center"/>
      <protection/>
    </xf>
    <xf numFmtId="0" fontId="28" fillId="0" borderId="13" xfId="70" applyFont="1" applyBorder="1" applyAlignment="1">
      <alignment horizontal="center" vertical="center"/>
      <protection/>
    </xf>
    <xf numFmtId="0" fontId="28" fillId="0" borderId="74" xfId="70" applyFont="1" applyBorder="1" applyAlignment="1">
      <alignment horizontal="center" vertical="center"/>
      <protection/>
    </xf>
    <xf numFmtId="0" fontId="28" fillId="0" borderId="75" xfId="70" applyFont="1" applyBorder="1" applyAlignment="1">
      <alignment horizontal="center" vertical="center"/>
      <protection/>
    </xf>
    <xf numFmtId="0" fontId="28" fillId="0" borderId="50" xfId="70" applyFont="1" applyBorder="1" applyAlignment="1">
      <alignment horizontal="center" vertical="center"/>
      <protection/>
    </xf>
    <xf numFmtId="0" fontId="28" fillId="0" borderId="55" xfId="70" applyFont="1" applyBorder="1" applyAlignment="1">
      <alignment horizontal="center" vertical="center"/>
      <protection/>
    </xf>
    <xf numFmtId="0" fontId="28" fillId="0" borderId="76" xfId="70" applyFont="1" applyBorder="1" applyAlignment="1">
      <alignment horizontal="center" vertical="center"/>
      <protection/>
    </xf>
    <xf numFmtId="0" fontId="28" fillId="0" borderId="14" xfId="70" applyFont="1" applyBorder="1" applyAlignment="1">
      <alignment horizontal="center" vertical="center"/>
      <protection/>
    </xf>
    <xf numFmtId="0" fontId="28" fillId="0" borderId="12" xfId="70" applyFont="1" applyBorder="1" applyAlignment="1">
      <alignment horizontal="center" vertical="center"/>
      <protection/>
    </xf>
    <xf numFmtId="0" fontId="28" fillId="0" borderId="46" xfId="70" applyFont="1" applyBorder="1" applyAlignment="1">
      <alignment horizontal="center" vertical="center"/>
      <protection/>
    </xf>
    <xf numFmtId="0" fontId="28" fillId="0" borderId="48" xfId="70" applyFont="1" applyBorder="1" applyAlignment="1">
      <alignment horizontal="center" vertical="center"/>
      <protection/>
    </xf>
    <xf numFmtId="0" fontId="28" fillId="0" borderId="54" xfId="70" applyFont="1" applyBorder="1" applyAlignment="1">
      <alignment horizontal="center" vertical="center"/>
      <protection/>
    </xf>
    <xf numFmtId="0" fontId="29" fillId="0" borderId="77" xfId="70" applyFont="1" applyBorder="1" applyAlignment="1">
      <alignment horizontal="center" vertical="center"/>
      <protection/>
    </xf>
    <xf numFmtId="0" fontId="29" fillId="0" borderId="75" xfId="70" applyFont="1" applyBorder="1" applyAlignment="1">
      <alignment horizontal="center" vertical="center"/>
      <protection/>
    </xf>
    <xf numFmtId="0" fontId="29" fillId="0" borderId="45" xfId="70" applyFont="1" applyBorder="1" applyAlignment="1">
      <alignment horizontal="center" vertical="center"/>
      <protection/>
    </xf>
    <xf numFmtId="0" fontId="29" fillId="0" borderId="46" xfId="70" applyFont="1" applyBorder="1" applyAlignment="1">
      <alignment horizontal="center" vertical="center"/>
      <protection/>
    </xf>
    <xf numFmtId="0" fontId="29" fillId="0" borderId="78" xfId="70" applyFont="1" applyBorder="1" applyAlignment="1">
      <alignment horizontal="center" vertical="center"/>
      <protection/>
    </xf>
    <xf numFmtId="0" fontId="29" fillId="0" borderId="79" xfId="70" applyFont="1" applyBorder="1" applyAlignment="1">
      <alignment horizontal="center" vertical="center"/>
      <protection/>
    </xf>
    <xf numFmtId="0" fontId="29" fillId="0" borderId="80" xfId="70" applyFont="1" applyBorder="1" applyAlignment="1">
      <alignment horizontal="center" vertical="center"/>
      <protection/>
    </xf>
    <xf numFmtId="0" fontId="29" fillId="0" borderId="81" xfId="70" applyFont="1" applyBorder="1" applyAlignment="1">
      <alignment horizontal="center" vertical="center"/>
      <protection/>
    </xf>
    <xf numFmtId="0" fontId="29" fillId="0" borderId="15" xfId="70" applyFont="1" applyBorder="1" applyAlignment="1">
      <alignment horizontal="center" vertical="center"/>
      <protection/>
    </xf>
    <xf numFmtId="0" fontId="29" fillId="0" borderId="82" xfId="70" applyFont="1" applyBorder="1" applyAlignment="1">
      <alignment horizontal="center" vertical="center"/>
      <protection/>
    </xf>
    <xf numFmtId="0" fontId="29" fillId="0" borderId="25" xfId="70" applyFont="1" applyBorder="1" applyAlignment="1">
      <alignment horizontal="center" vertical="center"/>
      <protection/>
    </xf>
    <xf numFmtId="0" fontId="29" fillId="0" borderId="83" xfId="70" applyFont="1" applyBorder="1" applyAlignment="1">
      <alignment horizontal="center" vertical="center"/>
      <protection/>
    </xf>
    <xf numFmtId="0" fontId="29" fillId="0" borderId="66" xfId="70" applyFont="1" applyBorder="1" applyAlignment="1">
      <alignment horizontal="center" vertical="center"/>
      <protection/>
    </xf>
    <xf numFmtId="0" fontId="7" fillId="0" borderId="75" xfId="81" applyFont="1" applyBorder="1" applyAlignment="1">
      <alignment horizontal="center" vertical="center"/>
      <protection/>
    </xf>
    <xf numFmtId="0" fontId="7" fillId="0" borderId="45" xfId="81" applyFont="1" applyBorder="1" applyAlignment="1">
      <alignment horizontal="center" vertical="center"/>
      <protection/>
    </xf>
    <xf numFmtId="0" fontId="7" fillId="0" borderId="84" xfId="81" applyFont="1" applyBorder="1" applyAlignment="1">
      <alignment horizontal="center" vertical="center"/>
      <protection/>
    </xf>
    <xf numFmtId="0" fontId="7" fillId="0" borderId="50" xfId="81" applyFont="1" applyBorder="1" applyAlignment="1">
      <alignment horizontal="center" vertical="center"/>
      <protection/>
    </xf>
    <xf numFmtId="0" fontId="7" fillId="0" borderId="0" xfId="81" applyFont="1" applyBorder="1" applyAlignment="1">
      <alignment horizontal="center" vertical="center"/>
      <protection/>
    </xf>
    <xf numFmtId="0" fontId="7" fillId="0" borderId="51" xfId="81" applyFont="1" applyBorder="1" applyAlignment="1">
      <alignment horizontal="center" vertical="center"/>
      <protection/>
    </xf>
    <xf numFmtId="0" fontId="7" fillId="0" borderId="78" xfId="81" applyFont="1" applyBorder="1" applyAlignment="1">
      <alignment horizontal="center" vertical="center"/>
      <protection/>
    </xf>
    <xf numFmtId="0" fontId="7" fillId="0" borderId="79" xfId="81" applyFont="1" applyBorder="1" applyAlignment="1">
      <alignment horizontal="center" vertical="center"/>
      <protection/>
    </xf>
    <xf numFmtId="0" fontId="7" fillId="0" borderId="85" xfId="81" applyFont="1" applyBorder="1" applyAlignment="1">
      <alignment horizontal="center" vertical="center"/>
      <protection/>
    </xf>
    <xf numFmtId="0" fontId="6" fillId="0" borderId="86" xfId="81" applyFont="1" applyBorder="1" applyAlignment="1">
      <alignment horizontal="center" vertical="center"/>
      <protection/>
    </xf>
    <xf numFmtId="0" fontId="6" fillId="0" borderId="87" xfId="81" applyFont="1" applyBorder="1" applyAlignment="1">
      <alignment horizontal="center" vertical="center"/>
      <protection/>
    </xf>
    <xf numFmtId="0" fontId="6" fillId="0" borderId="88" xfId="81" applyFont="1" applyBorder="1" applyAlignment="1">
      <alignment horizontal="center" vertical="center"/>
      <protection/>
    </xf>
    <xf numFmtId="0" fontId="0" fillId="0" borderId="89" xfId="81" applyBorder="1" applyAlignment="1">
      <alignment horizontal="center"/>
      <protection/>
    </xf>
    <xf numFmtId="0" fontId="0" fillId="0" borderId="61" xfId="81" applyBorder="1" applyAlignment="1">
      <alignment horizontal="center"/>
      <protection/>
    </xf>
    <xf numFmtId="0" fontId="0" fillId="0" borderId="83" xfId="81" applyBorder="1" applyAlignment="1">
      <alignment horizontal="center"/>
      <protection/>
    </xf>
    <xf numFmtId="0" fontId="0" fillId="0" borderId="65" xfId="81" applyBorder="1" applyAlignment="1">
      <alignment horizontal="center"/>
      <protection/>
    </xf>
    <xf numFmtId="0" fontId="0" fillId="0" borderId="90" xfId="81" applyBorder="1" applyAlignment="1">
      <alignment horizontal="center"/>
      <protection/>
    </xf>
    <xf numFmtId="0" fontId="0" fillId="0" borderId="68" xfId="81" applyBorder="1" applyAlignment="1">
      <alignment horizontal="center"/>
      <protection/>
    </xf>
  </cellXfs>
  <cellStyles count="76">
    <cellStyle name="Normal" xfId="0"/>
    <cellStyle name="0,0&#13;&#10;NA&#13;&#10;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 2" xfId="45"/>
    <cellStyle name="Comma [0] 2 2" xfId="46"/>
    <cellStyle name="Comma [0] 3" xfId="47"/>
    <cellStyle name="Comma [0] 4" xfId="48"/>
    <cellStyle name="Comma 2" xfId="49"/>
    <cellStyle name="Comma 2 5" xfId="50"/>
    <cellStyle name="Comma 3" xfId="51"/>
    <cellStyle name="Comma 4" xfId="52"/>
    <cellStyle name="Comma 7" xfId="53"/>
    <cellStyle name="Currency" xfId="54"/>
    <cellStyle name="Currency [0]" xfId="55"/>
    <cellStyle name="Currency [0] 2" xfId="56"/>
    <cellStyle name="Currency [0] 3" xfId="57"/>
    <cellStyle name="Excel Built-in Explanatory Text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Koma [0] 2" xfId="66"/>
    <cellStyle name="Linked Cell" xfId="67"/>
    <cellStyle name="Neutral" xfId="68"/>
    <cellStyle name="Normal 11" xfId="69"/>
    <cellStyle name="Normal 2" xfId="70"/>
    <cellStyle name="Normal 2 2" xfId="71"/>
    <cellStyle name="Normal 2 2 2 2 2" xfId="72"/>
    <cellStyle name="Normal 2 4" xfId="73"/>
    <cellStyle name="Normal 2 5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e" xfId="82"/>
    <cellStyle name="Output" xfId="83"/>
    <cellStyle name="Percent" xfId="84"/>
    <cellStyle name="Percent 2" xfId="85"/>
    <cellStyle name="Percent 3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2543175</xdr:colOff>
      <xdr:row>6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57150"/>
          <a:ext cx="3152775" cy="1257300"/>
          <a:chOff x="605119" y="201707"/>
          <a:chExt cx="3462615" cy="114299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5119" y="201707"/>
            <a:ext cx="526317" cy="11429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21880" y="280288"/>
            <a:ext cx="2745854" cy="1030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43</xdr:row>
      <xdr:rowOff>47625</xdr:rowOff>
    </xdr:from>
    <xdr:to>
      <xdr:col>4</xdr:col>
      <xdr:colOff>1019175</xdr:colOff>
      <xdr:row>49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525" y="8753475"/>
          <a:ext cx="6629400" cy="1304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4</xdr:col>
      <xdr:colOff>1038225</xdr:colOff>
      <xdr:row>44</xdr:row>
      <xdr:rowOff>57150</xdr:rowOff>
    </xdr:to>
    <xdr:sp>
      <xdr:nvSpPr>
        <xdr:cNvPr id="5" name="Straight Connector 5"/>
        <xdr:cNvSpPr>
          <a:spLocks/>
        </xdr:cNvSpPr>
      </xdr:nvSpPr>
      <xdr:spPr>
        <a:xfrm>
          <a:off x="0" y="8943975"/>
          <a:ext cx="6657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43</xdr:row>
      <xdr:rowOff>57150</xdr:rowOff>
    </xdr:from>
    <xdr:to>
      <xdr:col>1</xdr:col>
      <xdr:colOff>904875</xdr:colOff>
      <xdr:row>49</xdr:row>
      <xdr:rowOff>152400</xdr:rowOff>
    </xdr:to>
    <xdr:sp>
      <xdr:nvSpPr>
        <xdr:cNvPr id="6" name="Straight Connector 6"/>
        <xdr:cNvSpPr>
          <a:spLocks/>
        </xdr:cNvSpPr>
      </xdr:nvSpPr>
      <xdr:spPr>
        <a:xfrm>
          <a:off x="1514475" y="87630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2628900</xdr:colOff>
      <xdr:row>44</xdr:row>
      <xdr:rowOff>38100</xdr:rowOff>
    </xdr:from>
    <xdr:to>
      <xdr:col>1</xdr:col>
      <xdr:colOff>2628900</xdr:colOff>
      <xdr:row>49</xdr:row>
      <xdr:rowOff>114300</xdr:rowOff>
    </xdr:to>
    <xdr:sp>
      <xdr:nvSpPr>
        <xdr:cNvPr id="7" name="Straight Connector 7"/>
        <xdr:cNvSpPr>
          <a:spLocks/>
        </xdr:cNvSpPr>
      </xdr:nvSpPr>
      <xdr:spPr>
        <a:xfrm>
          <a:off x="3238500" y="89439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43</xdr:row>
      <xdr:rowOff>0</xdr:rowOff>
    </xdr:from>
    <xdr:to>
      <xdr:col>1</xdr:col>
      <xdr:colOff>533400</xdr:colOff>
      <xdr:row>44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6700" y="8705850"/>
          <a:ext cx="876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Dibuat oleh,</a:t>
          </a:r>
        </a:p>
      </xdr:txBody>
    </xdr:sp>
    <xdr:clientData/>
  </xdr:twoCellAnchor>
  <xdr:twoCellAnchor>
    <xdr:from>
      <xdr:col>1</xdr:col>
      <xdr:colOff>2124075</xdr:colOff>
      <xdr:row>43</xdr:row>
      <xdr:rowOff>9525</xdr:rowOff>
    </xdr:from>
    <xdr:to>
      <xdr:col>1</xdr:col>
      <xdr:colOff>3162300</xdr:colOff>
      <xdr:row>44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733675" y="8715375"/>
          <a:ext cx="1038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Diperiksa oleh,</a:t>
          </a:r>
        </a:p>
      </xdr:txBody>
    </xdr:sp>
    <xdr:clientData/>
  </xdr:twoCellAnchor>
  <xdr:twoCellAnchor>
    <xdr:from>
      <xdr:col>2</xdr:col>
      <xdr:colOff>104775</xdr:colOff>
      <xdr:row>43</xdr:row>
      <xdr:rowOff>57150</xdr:rowOff>
    </xdr:from>
    <xdr:to>
      <xdr:col>2</xdr:col>
      <xdr:colOff>104775</xdr:colOff>
      <xdr:row>49</xdr:row>
      <xdr:rowOff>152400</xdr:rowOff>
    </xdr:to>
    <xdr:sp>
      <xdr:nvSpPr>
        <xdr:cNvPr id="10" name="Straight Connector 10"/>
        <xdr:cNvSpPr>
          <a:spLocks/>
        </xdr:cNvSpPr>
      </xdr:nvSpPr>
      <xdr:spPr>
        <a:xfrm>
          <a:off x="4762500" y="87630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43</xdr:row>
      <xdr:rowOff>9525</xdr:rowOff>
    </xdr:from>
    <xdr:to>
      <xdr:col>4</xdr:col>
      <xdr:colOff>647700</xdr:colOff>
      <xdr:row>44</xdr:row>
      <xdr:rowOff>76200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76850" y="8715375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Disetujui oleh,</a:t>
          </a:r>
        </a:p>
      </xdr:txBody>
    </xdr:sp>
    <xdr:clientData/>
  </xdr:twoCellAnchor>
  <xdr:twoCellAnchor>
    <xdr:from>
      <xdr:col>0</xdr:col>
      <xdr:colOff>47625</xdr:colOff>
      <xdr:row>47</xdr:row>
      <xdr:rowOff>114300</xdr:rowOff>
    </xdr:from>
    <xdr:to>
      <xdr:col>1</xdr:col>
      <xdr:colOff>828675</xdr:colOff>
      <xdr:row>52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7625" y="9620250"/>
          <a:ext cx="13906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.............................. )
</a:t>
          </a:r>
        </a:p>
      </xdr:txBody>
    </xdr:sp>
    <xdr:clientData/>
  </xdr:twoCellAnchor>
  <xdr:twoCellAnchor>
    <xdr:from>
      <xdr:col>1</xdr:col>
      <xdr:colOff>1095375</xdr:colOff>
      <xdr:row>47</xdr:row>
      <xdr:rowOff>123825</xdr:rowOff>
    </xdr:from>
    <xdr:to>
      <xdr:col>1</xdr:col>
      <xdr:colOff>2552700</xdr:colOff>
      <xdr:row>51</xdr:row>
      <xdr:rowOff>142875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04975" y="9629775"/>
          <a:ext cx="1457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.............................. 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Div. Head Operasional</a:t>
          </a:r>
        </a:p>
      </xdr:txBody>
    </xdr:sp>
    <xdr:clientData/>
  </xdr:twoCellAnchor>
  <xdr:twoCellAnchor>
    <xdr:from>
      <xdr:col>1</xdr:col>
      <xdr:colOff>2714625</xdr:colOff>
      <xdr:row>47</xdr:row>
      <xdr:rowOff>123825</xdr:rowOff>
    </xdr:from>
    <xdr:to>
      <xdr:col>2</xdr:col>
      <xdr:colOff>114300</xdr:colOff>
      <xdr:row>52</xdr:row>
      <xdr:rowOff>47625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324225" y="9629775"/>
          <a:ext cx="1447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.............................. 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Div. Head Finance</a:t>
          </a:r>
        </a:p>
      </xdr:txBody>
    </xdr:sp>
    <xdr:clientData/>
  </xdr:twoCellAnchor>
  <xdr:twoCellAnchor>
    <xdr:from>
      <xdr:col>2</xdr:col>
      <xdr:colOff>142875</xdr:colOff>
      <xdr:row>47</xdr:row>
      <xdr:rowOff>123825</xdr:rowOff>
    </xdr:from>
    <xdr:to>
      <xdr:col>4</xdr:col>
      <xdr:colOff>990600</xdr:colOff>
      <xdr:row>51</xdr:row>
      <xdr:rowOff>133350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800600" y="9629775"/>
          <a:ext cx="18097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.............................. 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Direktur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152400</xdr:rowOff>
    </xdr:from>
    <xdr:to>
      <xdr:col>2</xdr:col>
      <xdr:colOff>1285875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7625" y="323850"/>
          <a:ext cx="2047875" cy="676275"/>
          <a:chOff x="38101" y="112992"/>
          <a:chExt cx="2076449" cy="85911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101" y="133396"/>
            <a:ext cx="269938" cy="8000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0715" y="112992"/>
            <a:ext cx="1733835" cy="8591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32</xdr:row>
      <xdr:rowOff>276225</xdr:rowOff>
    </xdr:from>
    <xdr:to>
      <xdr:col>2</xdr:col>
      <xdr:colOff>1285875</xdr:colOff>
      <xdr:row>38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47625" y="6267450"/>
          <a:ext cx="2047875" cy="1095375"/>
          <a:chOff x="38101" y="112992"/>
          <a:chExt cx="2076449" cy="859119"/>
        </a:xfrm>
        <a:solidFill>
          <a:srgbClr val="FFFFFF"/>
        </a:solidFill>
      </xdr:grpSpPr>
      <xdr:pic>
        <xdr:nvPicPr>
          <xdr:cNvPr id="5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101" y="133396"/>
            <a:ext cx="269938" cy="8000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0715" y="112992"/>
            <a:ext cx="1733835" cy="8591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diyayan4\Pama%20Cileungsi\BOQ\RAP%20PAMA%2008-10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"/>
      <sheetName val="BA"/>
      <sheetName val="RBKI"/>
      <sheetName val="RBKA"/>
      <sheetName val="DIRECT"/>
      <sheetName val="OVERHEADLAP"/>
      <sheetName val="INDIRECT"/>
      <sheetName val="DATA"/>
      <sheetName val="ASAT"/>
      <sheetName val="METODE"/>
      <sheetName val="KK"/>
      <sheetName val="RAB"/>
      <sheetName val="REKAP SCHEDULE"/>
      <sheetName val="DETAIL SCHEDULE"/>
    </sheetNames>
    <sheetDataSet>
      <sheetData sheetId="8">
        <row r="13">
          <cell r="B13" t="str">
            <v>A. BAHAN</v>
          </cell>
        </row>
        <row r="14">
          <cell r="B14" t="str">
            <v>A001</v>
          </cell>
          <cell r="C14" t="str">
            <v>SEMEN @50 KG</v>
          </cell>
          <cell r="D14" t="str">
            <v>SAK</v>
          </cell>
          <cell r="E14">
            <v>55000</v>
          </cell>
        </row>
        <row r="15">
          <cell r="B15" t="str">
            <v>A002</v>
          </cell>
          <cell r="C15" t="str">
            <v>BATU KALI/GUNUNG</v>
          </cell>
          <cell r="D15" t="str">
            <v>M3</v>
          </cell>
          <cell r="E15">
            <v>220000</v>
          </cell>
        </row>
        <row r="16">
          <cell r="B16" t="str">
            <v>A003</v>
          </cell>
          <cell r="C16" t="str">
            <v>TIMBUNAN</v>
          </cell>
          <cell r="D16" t="str">
            <v>M3</v>
          </cell>
          <cell r="E16">
            <v>120000</v>
          </cell>
        </row>
        <row r="17">
          <cell r="B17" t="str">
            <v>A004</v>
          </cell>
          <cell r="C17" t="str">
            <v>MORTAR UTAMA - 380</v>
          </cell>
          <cell r="D17" t="str">
            <v>KG</v>
          </cell>
          <cell r="E17">
            <v>160000</v>
          </cell>
        </row>
        <row r="18">
          <cell r="B18" t="str">
            <v>A005</v>
          </cell>
          <cell r="C18" t="str">
            <v>PASIR PASANG</v>
          </cell>
          <cell r="D18" t="str">
            <v>M3</v>
          </cell>
          <cell r="E18">
            <v>240000</v>
          </cell>
        </row>
        <row r="19">
          <cell r="B19" t="str">
            <v>A006</v>
          </cell>
          <cell r="C19" t="str">
            <v>PASIR BETON</v>
          </cell>
          <cell r="D19" t="str">
            <v>M3</v>
          </cell>
          <cell r="E19">
            <v>300000</v>
          </cell>
        </row>
        <row r="20">
          <cell r="B20" t="str">
            <v>A007</v>
          </cell>
          <cell r="C20" t="str">
            <v>SPLIT 2/3</v>
          </cell>
          <cell r="D20" t="str">
            <v>M3</v>
          </cell>
          <cell r="E20">
            <v>330000</v>
          </cell>
        </row>
        <row r="21">
          <cell r="B21" t="str">
            <v>A008</v>
          </cell>
          <cell r="C21" t="str">
            <v>BESI BETON</v>
          </cell>
          <cell r="D21" t="str">
            <v>KG</v>
          </cell>
          <cell r="E21">
            <v>9400</v>
          </cell>
        </row>
        <row r="22">
          <cell r="B22" t="str">
            <v>A009</v>
          </cell>
          <cell r="C22" t="str">
            <v>SIRTU</v>
          </cell>
          <cell r="D22" t="str">
            <v>M3</v>
          </cell>
          <cell r="E22">
            <v>240000</v>
          </cell>
        </row>
        <row r="23">
          <cell r="B23" t="str">
            <v>A010</v>
          </cell>
          <cell r="C23" t="str">
            <v>KAWAT</v>
          </cell>
          <cell r="D23" t="str">
            <v>KG</v>
          </cell>
          <cell r="E23">
            <v>22000</v>
          </cell>
        </row>
        <row r="24">
          <cell r="B24" t="str">
            <v>A011</v>
          </cell>
          <cell r="C24" t="str">
            <v>MINYAK BEKISTING</v>
          </cell>
          <cell r="D24" t="str">
            <v>LITER</v>
          </cell>
          <cell r="E24">
            <v>15000</v>
          </cell>
        </row>
        <row r="25">
          <cell r="B25" t="str">
            <v>A012</v>
          </cell>
          <cell r="C25" t="str">
            <v>BATA RINGAN 600 x 200 x 150 mm</v>
          </cell>
          <cell r="D25" t="str">
            <v>M3</v>
          </cell>
          <cell r="E25">
            <v>806300</v>
          </cell>
        </row>
        <row r="26">
          <cell r="B26" t="str">
            <v>A013</v>
          </cell>
          <cell r="C26" t="str">
            <v>KASO 5/7 </v>
          </cell>
          <cell r="D26" t="str">
            <v>M3</v>
          </cell>
          <cell r="E26">
            <v>2754285.71</v>
          </cell>
        </row>
        <row r="27">
          <cell r="B27" t="str">
            <v>A014</v>
          </cell>
          <cell r="C27" t="str">
            <v>PAPAN 3/10 </v>
          </cell>
          <cell r="D27" t="str">
            <v>M3</v>
          </cell>
          <cell r="E27">
            <v>3100000</v>
          </cell>
        </row>
        <row r="28">
          <cell r="B28" t="str">
            <v>A015</v>
          </cell>
          <cell r="C28" t="str">
            <v>TRIPLEK 9 MM</v>
          </cell>
          <cell r="D28" t="str">
            <v>LBR</v>
          </cell>
          <cell r="E28">
            <v>160000</v>
          </cell>
        </row>
        <row r="29">
          <cell r="B29" t="str">
            <v>A016</v>
          </cell>
          <cell r="C29" t="str">
            <v>PAKU 5-10</v>
          </cell>
          <cell r="D29" t="str">
            <v>KG</v>
          </cell>
          <cell r="E29">
            <v>18000</v>
          </cell>
        </row>
        <row r="30">
          <cell r="B30" t="str">
            <v>A017</v>
          </cell>
          <cell r="C30" t="str">
            <v>PLASTIK COR</v>
          </cell>
          <cell r="D30" t="str">
            <v>M2</v>
          </cell>
          <cell r="E30">
            <v>2000</v>
          </cell>
        </row>
        <row r="31">
          <cell r="B31" t="str">
            <v>A018</v>
          </cell>
          <cell r="C31" t="str">
            <v>WIREMASH M10</v>
          </cell>
          <cell r="D31" t="str">
            <v>LBR</v>
          </cell>
          <cell r="E31">
            <v>880000</v>
          </cell>
        </row>
        <row r="32">
          <cell r="B32" t="str">
            <v>A019</v>
          </cell>
          <cell r="C32" t="str">
            <v>WIREMASH M8</v>
          </cell>
          <cell r="D32" t="str">
            <v>LBR</v>
          </cell>
          <cell r="E32">
            <v>655000</v>
          </cell>
        </row>
        <row r="33">
          <cell r="B33" t="str">
            <v>A020</v>
          </cell>
          <cell r="C33" t="str">
            <v>WIREMASH M6</v>
          </cell>
          <cell r="D33" t="str">
            <v>LBR</v>
          </cell>
          <cell r="E33">
            <v>375000</v>
          </cell>
        </row>
        <row r="34">
          <cell r="B34" t="str">
            <v>A021</v>
          </cell>
          <cell r="C34" t="str">
            <v>EPOXY LANTAI</v>
          </cell>
          <cell r="D34" t="str">
            <v>KG</v>
          </cell>
          <cell r="E34">
            <v>75000</v>
          </cell>
        </row>
        <row r="35">
          <cell r="B35" t="str">
            <v>A022</v>
          </cell>
          <cell r="C35" t="str">
            <v>PEMBUATAAN OIL TRAP</v>
          </cell>
          <cell r="D35" t="str">
            <v>M</v>
          </cell>
          <cell r="E35">
            <v>2000000</v>
          </cell>
        </row>
        <row r="36">
          <cell r="B36" t="str">
            <v>A023</v>
          </cell>
          <cell r="C36" t="str">
            <v>GROUTING 215</v>
          </cell>
          <cell r="D36" t="str">
            <v>KG</v>
          </cell>
          <cell r="E36">
            <v>5200</v>
          </cell>
        </row>
        <row r="37">
          <cell r="B37" t="str">
            <v>A024</v>
          </cell>
          <cell r="C37" t="str">
            <v>DOWEL Dia 16 PIPA PVC l : 80cm</v>
          </cell>
          <cell r="D37" t="str">
            <v>Kg</v>
          </cell>
          <cell r="E37">
            <v>9400</v>
          </cell>
        </row>
        <row r="38">
          <cell r="B38" t="str">
            <v>A025</v>
          </cell>
          <cell r="C38" t="str">
            <v>TIANG PANCANG 25x25</v>
          </cell>
          <cell r="D38" t="str">
            <v>M1</v>
          </cell>
          <cell r="E38">
            <v>205000</v>
          </cell>
        </row>
        <row r="39">
          <cell r="B39" t="str">
            <v>A026</v>
          </cell>
          <cell r="C39" t="str">
            <v>BATAKO</v>
          </cell>
          <cell r="D39" t="str">
            <v>BH</v>
          </cell>
          <cell r="E39">
            <v>2200</v>
          </cell>
        </row>
        <row r="40">
          <cell r="B40" t="str">
            <v>A027</v>
          </cell>
          <cell r="C40" t="str">
            <v>ROSTER 20X20</v>
          </cell>
          <cell r="D40" t="str">
            <v>BH</v>
          </cell>
          <cell r="E40">
            <v>15000</v>
          </cell>
        </row>
        <row r="41">
          <cell r="B41" t="str">
            <v>A028</v>
          </cell>
          <cell r="C41" t="str">
            <v>RANGKA HOLLOW 40X40X4 M</v>
          </cell>
          <cell r="D41" t="str">
            <v>BTG</v>
          </cell>
          <cell r="E41">
            <v>35000</v>
          </cell>
        </row>
        <row r="42">
          <cell r="B42" t="str">
            <v>A029</v>
          </cell>
          <cell r="C42" t="str">
            <v>RANGKA HOLLOW 40X40X4 M</v>
          </cell>
          <cell r="D42" t="str">
            <v>M</v>
          </cell>
          <cell r="E42">
            <v>8750</v>
          </cell>
        </row>
        <row r="43">
          <cell r="B43" t="str">
            <v>A030</v>
          </cell>
          <cell r="C43" t="str">
            <v>HANGGER CLIP</v>
          </cell>
          <cell r="D43" t="str">
            <v>BH</v>
          </cell>
          <cell r="E43">
            <v>500</v>
          </cell>
        </row>
        <row r="44">
          <cell r="B44" t="str">
            <v>A031</v>
          </cell>
          <cell r="C44" t="str">
            <v>RANGKA HOLLOW 20X40X4M</v>
          </cell>
          <cell r="D44" t="str">
            <v>M</v>
          </cell>
          <cell r="E44">
            <v>6250</v>
          </cell>
        </row>
        <row r="45">
          <cell r="B45" t="str">
            <v>A032</v>
          </cell>
          <cell r="C45" t="str">
            <v>GRC 6 MM</v>
          </cell>
          <cell r="D45" t="str">
            <v>LBR</v>
          </cell>
          <cell r="E45">
            <v>108000</v>
          </cell>
        </row>
        <row r="46">
          <cell r="B46" t="str">
            <v>A033</v>
          </cell>
          <cell r="C46" t="str">
            <v>GRC 9 MM</v>
          </cell>
          <cell r="D46" t="str">
            <v>LBR</v>
          </cell>
          <cell r="E46">
            <v>165000</v>
          </cell>
        </row>
        <row r="47">
          <cell r="B47" t="str">
            <v>A034</v>
          </cell>
          <cell r="C47" t="str">
            <v>GYPSUM 9 MM</v>
          </cell>
          <cell r="D47" t="str">
            <v>LBR</v>
          </cell>
          <cell r="E47">
            <v>96000</v>
          </cell>
        </row>
        <row r="48">
          <cell r="B48" t="str">
            <v>A035</v>
          </cell>
          <cell r="C48" t="str">
            <v>SKRUP</v>
          </cell>
          <cell r="D48" t="str">
            <v>KG</v>
          </cell>
          <cell r="E48">
            <v>15000</v>
          </cell>
        </row>
        <row r="49">
          <cell r="B49" t="str">
            <v>A036</v>
          </cell>
          <cell r="C49" t="str">
            <v>BATA</v>
          </cell>
          <cell r="D49" t="str">
            <v>BH</v>
          </cell>
          <cell r="E49">
            <v>650</v>
          </cell>
        </row>
        <row r="50">
          <cell r="B50" t="str">
            <v>A037</v>
          </cell>
          <cell r="C50" t="str">
            <v>COTTON PLASTER @ 50M</v>
          </cell>
          <cell r="D50" t="str">
            <v>BH</v>
          </cell>
          <cell r="E50">
            <v>10000</v>
          </cell>
        </row>
        <row r="51">
          <cell r="B51" t="str">
            <v>A038</v>
          </cell>
          <cell r="C51" t="str">
            <v>COMPOUN</v>
          </cell>
          <cell r="D51" t="str">
            <v>KG</v>
          </cell>
          <cell r="E51">
            <v>4000</v>
          </cell>
        </row>
        <row r="52">
          <cell r="B52" t="str">
            <v>A039</v>
          </cell>
          <cell r="C52" t="str">
            <v>CAT DASAR</v>
          </cell>
          <cell r="D52" t="str">
            <v>KG</v>
          </cell>
          <cell r="E52">
            <v>46800</v>
          </cell>
        </row>
        <row r="53">
          <cell r="B53" t="str">
            <v>A040</v>
          </cell>
          <cell r="C53" t="str">
            <v>CAT INTERIOR</v>
          </cell>
          <cell r="D53" t="str">
            <v>KG</v>
          </cell>
          <cell r="E53">
            <v>23200</v>
          </cell>
        </row>
        <row r="54">
          <cell r="B54" t="str">
            <v>A041</v>
          </cell>
          <cell r="C54" t="str">
            <v>CAT EKSTERIOR</v>
          </cell>
          <cell r="D54" t="str">
            <v>KG</v>
          </cell>
          <cell r="E54">
            <v>34000</v>
          </cell>
        </row>
        <row r="55">
          <cell r="B55" t="str">
            <v>A042</v>
          </cell>
          <cell r="C55" t="str">
            <v>CAT PLAFON</v>
          </cell>
          <cell r="D55" t="str">
            <v>KG</v>
          </cell>
          <cell r="E55">
            <v>42400</v>
          </cell>
        </row>
        <row r="56">
          <cell r="B56" t="str">
            <v>A043</v>
          </cell>
          <cell r="C56" t="str">
            <v>LEM FOX</v>
          </cell>
          <cell r="D56" t="str">
            <v>KG</v>
          </cell>
          <cell r="E56">
            <v>15000</v>
          </cell>
        </row>
        <row r="57">
          <cell r="B57" t="str">
            <v>A044</v>
          </cell>
          <cell r="C57" t="str">
            <v>PLAMUR</v>
          </cell>
          <cell r="D57" t="str">
            <v>KG</v>
          </cell>
          <cell r="E57">
            <v>10000</v>
          </cell>
        </row>
        <row r="58">
          <cell r="B58" t="str">
            <v>A045</v>
          </cell>
          <cell r="C58" t="str">
            <v>KERAMIK LANTAI 40X40</v>
          </cell>
          <cell r="D58" t="str">
            <v>M2</v>
          </cell>
          <cell r="E58">
            <v>102083.33333333311</v>
          </cell>
        </row>
        <row r="59">
          <cell r="B59" t="str">
            <v>A046</v>
          </cell>
          <cell r="C59" t="str">
            <v>KERAMIK LANTAI 30X30</v>
          </cell>
          <cell r="D59" t="str">
            <v>BH</v>
          </cell>
          <cell r="E59">
            <v>7818.181818181818</v>
          </cell>
        </row>
        <row r="60">
          <cell r="B60" t="str">
            <v>A047</v>
          </cell>
          <cell r="C60" t="str">
            <v>KERAMIK LANTAI 20X20</v>
          </cell>
          <cell r="D60" t="str">
            <v>M2</v>
          </cell>
          <cell r="E60">
            <v>61000</v>
          </cell>
        </row>
        <row r="61">
          <cell r="B61" t="str">
            <v>A048</v>
          </cell>
          <cell r="C61" t="str">
            <v>KERAMIK DINDING 30X25</v>
          </cell>
          <cell r="D61" t="str">
            <v>BH</v>
          </cell>
          <cell r="E61">
            <v>6615.384615384615</v>
          </cell>
        </row>
        <row r="62">
          <cell r="B62" t="str">
            <v>A049</v>
          </cell>
          <cell r="C62" t="str">
            <v>KERAMIK DINDING 20X25</v>
          </cell>
          <cell r="D62" t="str">
            <v>M2</v>
          </cell>
          <cell r="E62">
            <v>58400</v>
          </cell>
        </row>
        <row r="63">
          <cell r="B63" t="str">
            <v>A050</v>
          </cell>
          <cell r="C63" t="str">
            <v>KERAMIK DINDING 20X20</v>
          </cell>
          <cell r="D63" t="str">
            <v>BH</v>
          </cell>
          <cell r="E63">
            <v>2520</v>
          </cell>
        </row>
        <row r="64">
          <cell r="B64" t="str">
            <v>A051</v>
          </cell>
          <cell r="C64" t="str">
            <v>PLINT LANTAI 40X10</v>
          </cell>
          <cell r="D64" t="str">
            <v>BH</v>
          </cell>
          <cell r="E64">
            <v>1100</v>
          </cell>
        </row>
        <row r="65">
          <cell r="B65" t="str">
            <v>A052</v>
          </cell>
          <cell r="C65" t="str">
            <v>SEMEN WARNA</v>
          </cell>
          <cell r="D65" t="str">
            <v>KG</v>
          </cell>
          <cell r="E65">
            <v>9000</v>
          </cell>
        </row>
        <row r="66">
          <cell r="B66" t="str">
            <v>A053</v>
          </cell>
          <cell r="C66" t="str">
            <v>FLOORHARDENER</v>
          </cell>
          <cell r="D66" t="str">
            <v>KG</v>
          </cell>
          <cell r="E66">
            <v>4000</v>
          </cell>
        </row>
        <row r="67">
          <cell r="B67" t="str">
            <v>A054</v>
          </cell>
          <cell r="C67" t="str">
            <v>LIST PLAFON GYSUM</v>
          </cell>
          <cell r="D67" t="str">
            <v>M</v>
          </cell>
          <cell r="E67">
            <v>4500</v>
          </cell>
        </row>
        <row r="68">
          <cell r="B68" t="str">
            <v>A055</v>
          </cell>
          <cell r="C68" t="str">
            <v>LEM KAYU</v>
          </cell>
          <cell r="D68" t="str">
            <v>KG</v>
          </cell>
          <cell r="E68">
            <v>15000</v>
          </cell>
        </row>
        <row r="69">
          <cell r="B69" t="str">
            <v>A056</v>
          </cell>
          <cell r="C69" t="str">
            <v>WF WF 300x150</v>
          </cell>
          <cell r="D69" t="str">
            <v>KG</v>
          </cell>
          <cell r="E69">
            <v>14000</v>
          </cell>
        </row>
        <row r="70">
          <cell r="B70" t="str">
            <v>A057</v>
          </cell>
          <cell r="C70" t="str">
            <v>PLATE HITAM</v>
          </cell>
          <cell r="D70" t="str">
            <v>KG</v>
          </cell>
          <cell r="E70">
            <v>11650</v>
          </cell>
        </row>
        <row r="71">
          <cell r="B71" t="str">
            <v>A058</v>
          </cell>
          <cell r="C71" t="str">
            <v>BOLT Ø13 HTB </v>
          </cell>
          <cell r="D71" t="str">
            <v>BH</v>
          </cell>
          <cell r="E71">
            <v>12400</v>
          </cell>
        </row>
        <row r="72">
          <cell r="B72" t="str">
            <v>A059</v>
          </cell>
          <cell r="C72" t="str">
            <v>BOLT Ø19 HTB </v>
          </cell>
          <cell r="D72" t="str">
            <v>BH</v>
          </cell>
          <cell r="E72">
            <v>18600</v>
          </cell>
        </row>
        <row r="73">
          <cell r="B73" t="str">
            <v>AO60</v>
          </cell>
          <cell r="C73" t="str">
            <v>BOLT M20 HTB </v>
          </cell>
          <cell r="D73" t="str">
            <v>BH</v>
          </cell>
          <cell r="E73">
            <v>19100</v>
          </cell>
        </row>
        <row r="74">
          <cell r="B74" t="str">
            <v>A061</v>
          </cell>
          <cell r="C74" t="str">
            <v>BOLT M22 HTB </v>
          </cell>
          <cell r="D74" t="str">
            <v>BH</v>
          </cell>
          <cell r="E74">
            <v>22000</v>
          </cell>
        </row>
        <row r="75">
          <cell r="B75" t="str">
            <v>A062</v>
          </cell>
          <cell r="C75" t="str">
            <v>BOLT M16 HTB </v>
          </cell>
          <cell r="D75" t="str">
            <v>BH</v>
          </cell>
          <cell r="E75">
            <v>11300</v>
          </cell>
        </row>
        <row r="76">
          <cell r="B76" t="str">
            <v>A063</v>
          </cell>
          <cell r="C76" t="str">
            <v>BOLT M25 HTB </v>
          </cell>
          <cell r="D76" t="str">
            <v>BH</v>
          </cell>
          <cell r="E76">
            <v>25000</v>
          </cell>
        </row>
        <row r="77">
          <cell r="B77" t="str">
            <v>A064</v>
          </cell>
          <cell r="C77" t="str">
            <v>NUT M12 HTB</v>
          </cell>
          <cell r="D77" t="str">
            <v>BH</v>
          </cell>
          <cell r="E77">
            <v>3250</v>
          </cell>
        </row>
        <row r="78">
          <cell r="B78" t="str">
            <v>A065</v>
          </cell>
          <cell r="C78" t="str">
            <v>NUT Ø19 HTB </v>
          </cell>
          <cell r="D78" t="str">
            <v>BH</v>
          </cell>
          <cell r="E78">
            <v>9300</v>
          </cell>
        </row>
        <row r="79">
          <cell r="B79" t="str">
            <v>A066</v>
          </cell>
          <cell r="C79" t="str">
            <v>NUT M20 HTB </v>
          </cell>
          <cell r="D79" t="str">
            <v>BH</v>
          </cell>
          <cell r="E79">
            <v>9700</v>
          </cell>
        </row>
        <row r="80">
          <cell r="B80" t="str">
            <v>A067</v>
          </cell>
          <cell r="C80" t="str">
            <v>RING M12 HTB</v>
          </cell>
          <cell r="D80" t="str">
            <v>BH</v>
          </cell>
          <cell r="E80">
            <v>1137.5</v>
          </cell>
        </row>
        <row r="81">
          <cell r="B81" t="str">
            <v>A068</v>
          </cell>
          <cell r="C81" t="str">
            <v>RING Ø19 HTB </v>
          </cell>
          <cell r="D81" t="str">
            <v>BH</v>
          </cell>
          <cell r="E81">
            <v>3255</v>
          </cell>
        </row>
        <row r="82">
          <cell r="B82" t="str">
            <v>A069</v>
          </cell>
          <cell r="C82" t="str">
            <v>RING M20 HTB </v>
          </cell>
          <cell r="D82" t="str">
            <v>BH</v>
          </cell>
          <cell r="E82">
            <v>3450</v>
          </cell>
        </row>
        <row r="83">
          <cell r="B83" t="str">
            <v>A070</v>
          </cell>
          <cell r="C83" t="str">
            <v>ZINCHROMATE 0.40 MM</v>
          </cell>
          <cell r="D83" t="str">
            <v>M2</v>
          </cell>
          <cell r="E83">
            <v>110000</v>
          </cell>
        </row>
        <row r="84">
          <cell r="B84" t="str">
            <v>A071</v>
          </cell>
          <cell r="C84" t="str">
            <v>ZINCHROMATE 0.50 MM</v>
          </cell>
          <cell r="D84" t="str">
            <v>M2</v>
          </cell>
          <cell r="E84">
            <v>150000</v>
          </cell>
        </row>
        <row r="85">
          <cell r="B85" t="str">
            <v>A072</v>
          </cell>
          <cell r="C85" t="str">
            <v>SCREW 4 CM</v>
          </cell>
          <cell r="D85" t="str">
            <v>BH</v>
          </cell>
          <cell r="E85">
            <v>1155</v>
          </cell>
        </row>
        <row r="86">
          <cell r="B86" t="str">
            <v>A073</v>
          </cell>
          <cell r="C86" t="str">
            <v>BAJA WF HONEYCOMB 450</v>
          </cell>
          <cell r="D86" t="str">
            <v>KG</v>
          </cell>
          <cell r="E86">
            <v>16674.999999999996</v>
          </cell>
        </row>
        <row r="87">
          <cell r="B87" t="str">
            <v>A074</v>
          </cell>
          <cell r="C87" t="str">
            <v>CNP 150X65X20X2.3</v>
          </cell>
          <cell r="D87" t="str">
            <v>KG</v>
          </cell>
          <cell r="E87">
            <v>10089.103417665334</v>
          </cell>
        </row>
        <row r="88">
          <cell r="B88" t="str">
            <v>A075</v>
          </cell>
          <cell r="C88" t="str">
            <v>SAGROD Ø12</v>
          </cell>
          <cell r="D88" t="str">
            <v>BH</v>
          </cell>
          <cell r="E88">
            <v>157938.669</v>
          </cell>
        </row>
        <row r="89">
          <cell r="B89" t="str">
            <v>A076</v>
          </cell>
          <cell r="C89" t="str">
            <v>TREKSTANG  Ø 12 MM</v>
          </cell>
          <cell r="D89" t="str">
            <v>BH</v>
          </cell>
          <cell r="E89">
            <v>168153.088</v>
          </cell>
        </row>
        <row r="90">
          <cell r="B90" t="str">
            <v>A077</v>
          </cell>
          <cell r="C90" t="str">
            <v>BRACHING ø 16 mm + TURN BUCKLE ø 16 mm</v>
          </cell>
          <cell r="D90" t="str">
            <v>BH</v>
          </cell>
          <cell r="E90">
            <v>252229.632</v>
          </cell>
        </row>
        <row r="91">
          <cell r="B91" t="str">
            <v>A078</v>
          </cell>
          <cell r="C91" t="str">
            <v>ANGKUR M16</v>
          </cell>
          <cell r="D91" t="str">
            <v>BH</v>
          </cell>
          <cell r="E91">
            <v>95000</v>
          </cell>
        </row>
        <row r="92">
          <cell r="B92" t="str">
            <v>A079</v>
          </cell>
          <cell r="C92" t="str">
            <v>ANGKUR M19</v>
          </cell>
          <cell r="D92" t="str">
            <v>BH</v>
          </cell>
          <cell r="E92">
            <v>120000</v>
          </cell>
        </row>
        <row r="93">
          <cell r="B93" t="str">
            <v>A080</v>
          </cell>
          <cell r="C93" t="str">
            <v>BESI SIKU L 70X70X7</v>
          </cell>
          <cell r="D93" t="str">
            <v>KG</v>
          </cell>
          <cell r="E93">
            <v>11494.252873563219</v>
          </cell>
        </row>
        <row r="94">
          <cell r="B94" t="str">
            <v>A081</v>
          </cell>
          <cell r="C94" t="str">
            <v>ZINCHROMATE </v>
          </cell>
          <cell r="D94" t="str">
            <v>KG</v>
          </cell>
          <cell r="E94">
            <v>52000</v>
          </cell>
        </row>
        <row r="95">
          <cell r="B95" t="str">
            <v>A082</v>
          </cell>
          <cell r="C95" t="str">
            <v>KAWAT LAS BETON</v>
          </cell>
          <cell r="D95" t="str">
            <v>KG</v>
          </cell>
          <cell r="E95">
            <v>23600</v>
          </cell>
        </row>
        <row r="96">
          <cell r="B96" t="str">
            <v>A083</v>
          </cell>
          <cell r="C96" t="str">
            <v>SOLAR</v>
          </cell>
          <cell r="D96" t="str">
            <v>LTR</v>
          </cell>
          <cell r="E96">
            <v>8100</v>
          </cell>
        </row>
        <row r="97">
          <cell r="B97" t="str">
            <v>A084</v>
          </cell>
          <cell r="C97" t="str">
            <v>MATERIAL BANTU</v>
          </cell>
          <cell r="D97" t="str">
            <v>LS</v>
          </cell>
          <cell r="E97">
            <v>5000</v>
          </cell>
        </row>
        <row r="98">
          <cell r="B98" t="str">
            <v>A085</v>
          </cell>
          <cell r="C98" t="str">
            <v>CAT BESI</v>
          </cell>
          <cell r="D98" t="str">
            <v>KG</v>
          </cell>
          <cell r="E98">
            <v>68000</v>
          </cell>
        </row>
        <row r="99">
          <cell r="B99" t="str">
            <v>A086</v>
          </cell>
          <cell r="C99" t="str">
            <v>KUAS ROLL</v>
          </cell>
          <cell r="D99" t="str">
            <v>BH</v>
          </cell>
          <cell r="E99">
            <v>15000</v>
          </cell>
        </row>
        <row r="100">
          <cell r="B100" t="str">
            <v>A087</v>
          </cell>
          <cell r="C100" t="str">
            <v>THINER</v>
          </cell>
          <cell r="D100" t="str">
            <v>KG</v>
          </cell>
          <cell r="E100">
            <v>20000</v>
          </cell>
        </row>
        <row r="101">
          <cell r="B101" t="str">
            <v>A088</v>
          </cell>
          <cell r="C101" t="str">
            <v>ATAP GALVALUM EX FUMIRA</v>
          </cell>
          <cell r="D101" t="str">
            <v>M2</v>
          </cell>
          <cell r="E101">
            <v>130000</v>
          </cell>
        </row>
        <row r="102">
          <cell r="B102" t="str">
            <v>A089</v>
          </cell>
          <cell r="C102" t="str">
            <v>NOK ATAP GALVALUM</v>
          </cell>
          <cell r="D102" t="str">
            <v>M</v>
          </cell>
          <cell r="E102">
            <v>31000</v>
          </cell>
        </row>
        <row r="103">
          <cell r="B103" t="str">
            <v>A090</v>
          </cell>
          <cell r="C103" t="str">
            <v>FLASHING</v>
          </cell>
          <cell r="D103" t="str">
            <v>M</v>
          </cell>
          <cell r="E103">
            <v>88000</v>
          </cell>
        </row>
        <row r="104">
          <cell r="B104" t="str">
            <v>A091</v>
          </cell>
          <cell r="C104" t="str">
            <v>DINDING CLADDING + RANGKA 125.50.20.2,3</v>
          </cell>
          <cell r="D104" t="str">
            <v>M2</v>
          </cell>
          <cell r="E104">
            <v>318676.6533794712</v>
          </cell>
        </row>
        <row r="105">
          <cell r="B105" t="str">
            <v>A092</v>
          </cell>
          <cell r="C105" t="str">
            <v>DINDING SKYLIGHT</v>
          </cell>
          <cell r="D105" t="str">
            <v>M2</v>
          </cell>
          <cell r="E105">
            <v>87000</v>
          </cell>
        </row>
        <row r="106">
          <cell r="B106" t="str">
            <v>A093</v>
          </cell>
          <cell r="C106" t="str">
            <v>TALANG DATAR LUMINIUMTebal = 0.5 mm</v>
          </cell>
          <cell r="D106" t="str">
            <v>M1</v>
          </cell>
          <cell r="E106">
            <v>202694.9897317985</v>
          </cell>
        </row>
        <row r="107">
          <cell r="B107" t="str">
            <v>A094</v>
          </cell>
          <cell r="C107" t="str">
            <v>KANAL C</v>
          </cell>
          <cell r="D107" t="str">
            <v>M1</v>
          </cell>
          <cell r="E107">
            <v>12500</v>
          </cell>
        </row>
        <row r="108">
          <cell r="B108" t="str">
            <v>A095</v>
          </cell>
          <cell r="C108" t="str">
            <v>PINTU ALUMINIUM P1</v>
          </cell>
          <cell r="D108" t="str">
            <v>UNIT</v>
          </cell>
          <cell r="E108">
            <v>4289250</v>
          </cell>
        </row>
        <row r="109">
          <cell r="B109" t="str">
            <v>A096</v>
          </cell>
          <cell r="C109" t="str">
            <v>PINTU ALUMINIUM P2</v>
          </cell>
          <cell r="D109" t="str">
            <v>UNIT</v>
          </cell>
          <cell r="E109">
            <v>2246750</v>
          </cell>
        </row>
        <row r="110">
          <cell r="B110" t="str">
            <v>A097</v>
          </cell>
          <cell r="C110" t="str">
            <v>PINTU ALUMINIUM P3</v>
          </cell>
          <cell r="D110" t="str">
            <v>UNIT</v>
          </cell>
          <cell r="E110">
            <v>750000</v>
          </cell>
        </row>
        <row r="111">
          <cell r="B111" t="str">
            <v>A098</v>
          </cell>
          <cell r="C111" t="str">
            <v>PINTU HPL</v>
          </cell>
          <cell r="D111" t="str">
            <v>M2</v>
          </cell>
          <cell r="E111">
            <v>275000</v>
          </cell>
        </row>
        <row r="112">
          <cell r="B112" t="str">
            <v>A099</v>
          </cell>
          <cell r="C112" t="str">
            <v>PINTU TOILET</v>
          </cell>
          <cell r="D112" t="str">
            <v>UNIT</v>
          </cell>
          <cell r="E112">
            <v>400000</v>
          </cell>
        </row>
        <row r="113">
          <cell r="B113" t="str">
            <v>A100</v>
          </cell>
          <cell r="C113" t="str">
            <v>JENDELA ALUMINIUM J1</v>
          </cell>
          <cell r="D113" t="str">
            <v>M2</v>
          </cell>
          <cell r="E113">
            <v>1581000</v>
          </cell>
        </row>
        <row r="114">
          <cell r="B114" t="str">
            <v>A101</v>
          </cell>
          <cell r="C114" t="str">
            <v>JENDELA ALUMINIUM J2</v>
          </cell>
          <cell r="D114" t="str">
            <v>M2</v>
          </cell>
          <cell r="E114">
            <v>816000</v>
          </cell>
        </row>
        <row r="115">
          <cell r="B115" t="str">
            <v>A102</v>
          </cell>
          <cell r="C115" t="str">
            <v>BV 1</v>
          </cell>
          <cell r="D115" t="str">
            <v>BH</v>
          </cell>
          <cell r="E115">
            <v>297500</v>
          </cell>
        </row>
        <row r="116">
          <cell r="B116" t="str">
            <v>A103</v>
          </cell>
          <cell r="C116" t="str">
            <v>CLOSET DUDUK</v>
          </cell>
          <cell r="D116" t="str">
            <v>UNIT</v>
          </cell>
          <cell r="E116">
            <v>2000000</v>
          </cell>
        </row>
        <row r="117">
          <cell r="B117" t="str">
            <v>A204</v>
          </cell>
          <cell r="C117" t="str">
            <v>CLOSET JONGKOK</v>
          </cell>
          <cell r="D117" t="str">
            <v>UNIT</v>
          </cell>
          <cell r="E117">
            <v>350000</v>
          </cell>
        </row>
        <row r="118">
          <cell r="B118" t="str">
            <v>A105</v>
          </cell>
          <cell r="C118" t="str">
            <v>KRAIN AIR</v>
          </cell>
          <cell r="D118" t="str">
            <v>UNIT</v>
          </cell>
          <cell r="E118">
            <v>250000</v>
          </cell>
        </row>
        <row r="119">
          <cell r="B119" t="str">
            <v>A106</v>
          </cell>
          <cell r="C119" t="str">
            <v>FLOOR DRAIN </v>
          </cell>
          <cell r="D119" t="str">
            <v>UNIT</v>
          </cell>
          <cell r="E119">
            <v>297000</v>
          </cell>
        </row>
        <row r="120">
          <cell r="B120" t="str">
            <v>A107</v>
          </cell>
          <cell r="C120" t="str">
            <v>URINOIR</v>
          </cell>
          <cell r="D120" t="str">
            <v>UNIT</v>
          </cell>
          <cell r="E120">
            <v>2070000</v>
          </cell>
        </row>
        <row r="121">
          <cell r="B121" t="str">
            <v>A108</v>
          </cell>
          <cell r="C121" t="str">
            <v>JET WASHER</v>
          </cell>
          <cell r="D121" t="str">
            <v>UNIT</v>
          </cell>
          <cell r="E121">
            <v>375000</v>
          </cell>
        </row>
        <row r="122">
          <cell r="B122" t="str">
            <v>A109</v>
          </cell>
          <cell r="C122" t="str">
            <v>BIOTEC</v>
          </cell>
          <cell r="D122" t="str">
            <v>BH</v>
          </cell>
          <cell r="E122">
            <v>18000000</v>
          </cell>
        </row>
        <row r="123">
          <cell r="B123" t="str">
            <v>A110</v>
          </cell>
          <cell r="C123" t="str">
            <v>WASTAFEL</v>
          </cell>
          <cell r="D123" t="str">
            <v>BH</v>
          </cell>
          <cell r="E123">
            <v>1100000</v>
          </cell>
        </row>
        <row r="124">
          <cell r="B124" t="str">
            <v>A111</v>
          </cell>
          <cell r="C124" t="str">
            <v>CERMIN </v>
          </cell>
          <cell r="D124" t="str">
            <v>BH</v>
          </cell>
          <cell r="E124">
            <v>400000</v>
          </cell>
        </row>
        <row r="125">
          <cell r="B125" t="str">
            <v>A112</v>
          </cell>
          <cell r="C125" t="str">
            <v>BAK AIR FIBER PLASTIK</v>
          </cell>
          <cell r="D125" t="str">
            <v>BH</v>
          </cell>
          <cell r="E125">
            <v>150000</v>
          </cell>
        </row>
        <row r="126">
          <cell r="B126" t="str">
            <v>A113</v>
          </cell>
          <cell r="C126" t="str">
            <v>PIPA PVC WAVIN 6" AW</v>
          </cell>
          <cell r="D126" t="str">
            <v>M</v>
          </cell>
          <cell r="E126">
            <v>171500</v>
          </cell>
        </row>
        <row r="127">
          <cell r="B127" t="str">
            <v>A114</v>
          </cell>
          <cell r="C127" t="str">
            <v>PIPA PVC WAVIN 4" D</v>
          </cell>
          <cell r="D127" t="str">
            <v>M</v>
          </cell>
          <cell r="E127">
            <v>41250</v>
          </cell>
        </row>
        <row r="128">
          <cell r="B128" t="str">
            <v>A115</v>
          </cell>
          <cell r="C128" t="str">
            <v>PIPA PVC WAVIN 3" D</v>
          </cell>
          <cell r="D128" t="str">
            <v>M</v>
          </cell>
          <cell r="E128">
            <v>27500</v>
          </cell>
        </row>
        <row r="129">
          <cell r="B129" t="str">
            <v>A116</v>
          </cell>
          <cell r="C129" t="str">
            <v>PIPA PVC WAVIN 1" AW</v>
          </cell>
          <cell r="D129" t="str">
            <v>M</v>
          </cell>
          <cell r="E129">
            <v>11000</v>
          </cell>
        </row>
        <row r="130">
          <cell r="B130" t="str">
            <v>A117</v>
          </cell>
          <cell r="C130" t="str">
            <v>PIPA PVC WAVIN 1/2"AW</v>
          </cell>
          <cell r="D130" t="str">
            <v>M</v>
          </cell>
          <cell r="E130">
            <v>5750</v>
          </cell>
        </row>
        <row r="131">
          <cell r="B131" t="str">
            <v>A118</v>
          </cell>
          <cell r="C131" t="str">
            <v>LAMPU  DOWNLIGHT 8 WATT</v>
          </cell>
          <cell r="D131" t="str">
            <v>BH</v>
          </cell>
          <cell r="E131">
            <v>158695</v>
          </cell>
        </row>
        <row r="132">
          <cell r="B132" t="str">
            <v>A119</v>
          </cell>
          <cell r="C132" t="str">
            <v>LAMPU  TL BALK 18 WATT</v>
          </cell>
          <cell r="D132" t="str">
            <v>BH</v>
          </cell>
          <cell r="E132">
            <v>250000</v>
          </cell>
        </row>
        <row r="133">
          <cell r="B133" t="str">
            <v>A120</v>
          </cell>
          <cell r="C133" t="str">
            <v>PAS STOP KONTAK</v>
          </cell>
          <cell r="D133" t="str">
            <v>BH</v>
          </cell>
          <cell r="E133">
            <v>125000</v>
          </cell>
        </row>
        <row r="134">
          <cell r="B134" t="str">
            <v>A121</v>
          </cell>
          <cell r="C134" t="str">
            <v>PAS SAKLAR TUNGGAL</v>
          </cell>
          <cell r="D134" t="str">
            <v>BH</v>
          </cell>
          <cell r="E134">
            <v>35000</v>
          </cell>
        </row>
        <row r="135">
          <cell r="B135" t="str">
            <v>A122</v>
          </cell>
          <cell r="C135" t="str">
            <v>PAS.SAKLAR GANDA</v>
          </cell>
          <cell r="D135" t="str">
            <v>BH</v>
          </cell>
          <cell r="E135">
            <v>45000</v>
          </cell>
        </row>
        <row r="136">
          <cell r="B136" t="str">
            <v>A123</v>
          </cell>
          <cell r="C136" t="str">
            <v>INST.KABEL 3x2.5 MM2 c/w CONDUIT</v>
          </cell>
          <cell r="D136" t="str">
            <v>M</v>
          </cell>
          <cell r="E136">
            <v>532095</v>
          </cell>
        </row>
        <row r="137">
          <cell r="B137" t="str">
            <v>A124</v>
          </cell>
          <cell r="C137" t="str">
            <v>BONDEK T=075</v>
          </cell>
          <cell r="D137" t="str">
            <v>M2</v>
          </cell>
          <cell r="E137">
            <v>220306</v>
          </cell>
        </row>
        <row r="138">
          <cell r="B138" t="str">
            <v>A125</v>
          </cell>
          <cell r="C138" t="str">
            <v>RALLING SEKITAR VOID</v>
          </cell>
          <cell r="D138" t="str">
            <v>M2</v>
          </cell>
          <cell r="E138">
            <v>653450</v>
          </cell>
        </row>
        <row r="139">
          <cell r="B139" t="str">
            <v>A126</v>
          </cell>
          <cell r="C139" t="str">
            <v>OIL TRAP</v>
          </cell>
          <cell r="D139" t="str">
            <v>LS</v>
          </cell>
          <cell r="E139">
            <v>0</v>
          </cell>
        </row>
        <row r="140">
          <cell r="B140" t="str">
            <v>A127</v>
          </cell>
          <cell r="C140" t="str">
            <v>SAFETY ROOF</v>
          </cell>
          <cell r="D140" t="str">
            <v>M1</v>
          </cell>
          <cell r="E140">
            <v>45000</v>
          </cell>
        </row>
        <row r="141">
          <cell r="B141" t="str">
            <v>A128</v>
          </cell>
          <cell r="C141" t="str">
            <v>Saluran beton keliling bangunan,t = 15cm uk. 30 x 60 cm, M6 double</v>
          </cell>
          <cell r="D141" t="str">
            <v>M1</v>
          </cell>
          <cell r="E141">
            <v>0</v>
          </cell>
        </row>
        <row r="142">
          <cell r="B142" t="str">
            <v>A129</v>
          </cell>
          <cell r="C142" t="str">
            <v>SALURAN KELING BATA</v>
          </cell>
          <cell r="D142" t="str">
            <v>M1</v>
          </cell>
          <cell r="E142">
            <v>0</v>
          </cell>
        </row>
        <row r="143">
          <cell r="B143" t="str">
            <v>A130</v>
          </cell>
          <cell r="C143" t="str">
            <v>BAK KONTROL uk. 40 x 40 cm</v>
          </cell>
          <cell r="D143" t="str">
            <v>UNIT</v>
          </cell>
          <cell r="E143">
            <v>950000</v>
          </cell>
        </row>
        <row r="144">
          <cell r="B144" t="str">
            <v>A131</v>
          </cell>
          <cell r="C144" t="str">
            <v>PANEL Simetri, Inti Muara</v>
          </cell>
          <cell r="D144" t="str">
            <v>UNIT</v>
          </cell>
          <cell r="E144">
            <v>10005000</v>
          </cell>
        </row>
        <row r="145">
          <cell r="B145" t="str">
            <v>A132</v>
          </cell>
          <cell r="C145" t="str">
            <v>GROUNDING PANEL</v>
          </cell>
          <cell r="D145" t="str">
            <v>UNIT</v>
          </cell>
          <cell r="E145">
            <v>2945000</v>
          </cell>
        </row>
        <row r="146">
          <cell r="B146" t="str">
            <v>A133</v>
          </cell>
          <cell r="C146" t="str">
            <v>GROUNDING BANGUNAN</v>
          </cell>
          <cell r="D146" t="str">
            <v>UNIT</v>
          </cell>
          <cell r="E146">
            <v>3010000</v>
          </cell>
        </row>
        <row r="147">
          <cell r="B147" t="str">
            <v>A134</v>
          </cell>
          <cell r="C147" t="str">
            <v>HPIT – Lamp 400 Watt - Lampu LED 160 W</v>
          </cell>
          <cell r="D147" t="str">
            <v>UNIT</v>
          </cell>
          <cell r="E147">
            <v>550000</v>
          </cell>
        </row>
        <row r="148">
          <cell r="B148" t="str">
            <v>A135</v>
          </cell>
          <cell r="C148" t="str">
            <v>HPI-BU Lamp LED 160 Watt</v>
          </cell>
          <cell r="D148" t="str">
            <v>UNIT</v>
          </cell>
          <cell r="E148">
            <v>600000</v>
          </cell>
        </row>
        <row r="149">
          <cell r="B149" t="str">
            <v>A136</v>
          </cell>
          <cell r="C149" t="str">
            <v>Swicth Handle</v>
          </cell>
          <cell r="D149" t="str">
            <v>UNIT</v>
          </cell>
          <cell r="E149">
            <v>85000</v>
          </cell>
        </row>
        <row r="150">
          <cell r="B150" t="str">
            <v>A137</v>
          </cell>
          <cell r="C150" t="str">
            <v>Installation lampu HPIT 400 Watt</v>
          </cell>
          <cell r="D150" t="str">
            <v>TITIK</v>
          </cell>
          <cell r="E150">
            <v>130000</v>
          </cell>
        </row>
        <row r="151">
          <cell r="B151" t="str">
            <v>A138</v>
          </cell>
          <cell r="C151" t="str">
            <v>GIP med dia. 50 mm</v>
          </cell>
          <cell r="D151" t="str">
            <v>M</v>
          </cell>
          <cell r="E151">
            <v>106250</v>
          </cell>
        </row>
        <row r="152">
          <cell r="B152" t="str">
            <v>A139</v>
          </cell>
          <cell r="C152" t="str">
            <v>GIP med dia. 20 mm</v>
          </cell>
          <cell r="D152" t="str">
            <v>M</v>
          </cell>
          <cell r="E152">
            <v>37187.5</v>
          </cell>
        </row>
        <row r="153">
          <cell r="B153" t="str">
            <v>A140</v>
          </cell>
          <cell r="C153" t="str">
            <v>Ball Valve dia. 50 mm</v>
          </cell>
          <cell r="D153" t="str">
            <v>BH</v>
          </cell>
          <cell r="E153">
            <v>1798000</v>
          </cell>
        </row>
        <row r="154">
          <cell r="B154" t="str">
            <v>A141</v>
          </cell>
          <cell r="C154" t="str">
            <v>Ball Valve dia. 20 mm</v>
          </cell>
          <cell r="D154" t="str">
            <v>BH</v>
          </cell>
          <cell r="E154">
            <v>243600</v>
          </cell>
        </row>
        <row r="155">
          <cell r="B155" t="str">
            <v>A142</v>
          </cell>
          <cell r="C155" t="str">
            <v>Fitting, support and accessories</v>
          </cell>
          <cell r="D155" t="str">
            <v>LS</v>
          </cell>
          <cell r="E155">
            <v>5500000</v>
          </cell>
        </row>
        <row r="156">
          <cell r="B156" t="str">
            <v>A143</v>
          </cell>
          <cell r="C156" t="str">
            <v>FL  2 x 36 Watt Surface  Mounted with reflektor </v>
          </cell>
          <cell r="D156" t="str">
            <v>BH</v>
          </cell>
          <cell r="E156">
            <v>425000</v>
          </cell>
        </row>
        <row r="157">
          <cell r="B157" t="str">
            <v>A144</v>
          </cell>
          <cell r="C157" t="str">
            <v>DL 1x18 Watt</v>
          </cell>
          <cell r="D157" t="str">
            <v>BH</v>
          </cell>
          <cell r="E157">
            <v>225000</v>
          </cell>
        </row>
        <row r="158">
          <cell r="B158" t="str">
            <v>A145</v>
          </cell>
          <cell r="C158" t="str">
            <v>Exhouse Fan type Wall</v>
          </cell>
          <cell r="D158" t="str">
            <v>BH</v>
          </cell>
          <cell r="E158">
            <v>750000</v>
          </cell>
        </row>
        <row r="159">
          <cell r="B159" t="str">
            <v>A146</v>
          </cell>
          <cell r="C159" t="str">
            <v>Receptacle 1 Ph/16 A  1 gank</v>
          </cell>
          <cell r="D159" t="str">
            <v>BH</v>
          </cell>
          <cell r="E159">
            <v>275000</v>
          </cell>
        </row>
        <row r="160">
          <cell r="B160" t="str">
            <v>A147</v>
          </cell>
          <cell r="C160" t="str">
            <v>General Receptacle 1 Ph/16 A ( 3 UPS + 1 Genset )</v>
          </cell>
          <cell r="D160" t="str">
            <v>BH</v>
          </cell>
          <cell r="E160">
            <v>1775000</v>
          </cell>
        </row>
        <row r="161">
          <cell r="B161" t="str">
            <v>A148</v>
          </cell>
          <cell r="C161" t="str">
            <v>NYM 3 x 2,5 mm2 + conduit to Installation FL 2 x 36 Watt</v>
          </cell>
          <cell r="D161" t="str">
            <v>TITIK</v>
          </cell>
          <cell r="E161">
            <v>195846.6666666667</v>
          </cell>
        </row>
        <row r="162">
          <cell r="B162" t="str">
            <v>A149</v>
          </cell>
          <cell r="C162" t="str">
            <v>Support of Material</v>
          </cell>
          <cell r="D162" t="str">
            <v>LS</v>
          </cell>
          <cell r="E162">
            <v>8800000</v>
          </cell>
        </row>
        <row r="163">
          <cell r="B163" t="str">
            <v>A150</v>
          </cell>
          <cell r="C163" t="str">
            <v>AC Split Wall type  1 PK - 9000 BTU / H  </v>
          </cell>
          <cell r="D163" t="str">
            <v>UNIT</v>
          </cell>
          <cell r="E163">
            <v>5500000</v>
          </cell>
        </row>
        <row r="164">
          <cell r="B164" t="str">
            <v>A151</v>
          </cell>
          <cell r="C164" t="str">
            <v>AC Split Wall type  2 PK – 18000 BTU / H </v>
          </cell>
          <cell r="D164" t="str">
            <v>UNIT</v>
          </cell>
          <cell r="E164">
            <v>7500000</v>
          </cell>
        </row>
        <row r="165">
          <cell r="B165" t="str">
            <v>A152</v>
          </cell>
          <cell r="C165" t="str">
            <v>AC Split Wall type  1,5 PK - 12,100 BTU / H  </v>
          </cell>
          <cell r="D165" t="str">
            <v>UNIT</v>
          </cell>
          <cell r="E165">
            <v>6700000</v>
          </cell>
        </row>
        <row r="166">
          <cell r="B166" t="str">
            <v>A153</v>
          </cell>
          <cell r="C166" t="str">
            <v>Installation Cable Power + Cable Control</v>
          </cell>
          <cell r="D166" t="str">
            <v>TITIK</v>
          </cell>
          <cell r="E166">
            <v>150000</v>
          </cell>
        </row>
        <row r="167">
          <cell r="B167" t="str">
            <v>A154</v>
          </cell>
          <cell r="C167" t="str">
            <v>Pipe PVC  AW type   dia  100mm</v>
          </cell>
          <cell r="D167" t="str">
            <v>M</v>
          </cell>
          <cell r="E167">
            <v>75665</v>
          </cell>
        </row>
        <row r="168">
          <cell r="B168" t="str">
            <v>A155</v>
          </cell>
          <cell r="C168" t="str">
            <v>Pipe PVC  AW type   dia  20mm</v>
          </cell>
          <cell r="D168" t="str">
            <v>M</v>
          </cell>
          <cell r="E168">
            <v>5419.25</v>
          </cell>
        </row>
        <row r="169">
          <cell r="B169" t="str">
            <v>A156</v>
          </cell>
          <cell r="C169" t="str">
            <v>Keran 1/2"</v>
          </cell>
          <cell r="D169" t="str">
            <v>BH</v>
          </cell>
          <cell r="E169">
            <v>152500</v>
          </cell>
        </row>
        <row r="170">
          <cell r="B170" t="str">
            <v>A157</v>
          </cell>
          <cell r="C170" t="str">
            <v>Ball valve 3/4 "</v>
          </cell>
          <cell r="D170" t="str">
            <v>UNIT</v>
          </cell>
          <cell r="E170">
            <v>92500</v>
          </cell>
        </row>
        <row r="171">
          <cell r="B171" t="str">
            <v>A158</v>
          </cell>
          <cell r="C171" t="str">
            <v>Instalasi Penyalur Petir ( mono pole )</v>
          </cell>
          <cell r="D171" t="str">
            <v>LS</v>
          </cell>
          <cell r="E171">
            <v>5000000</v>
          </cell>
        </row>
        <row r="172">
          <cell r="B172" t="str">
            <v>A159</v>
          </cell>
          <cell r="C172" t="str">
            <v>Pipa Ø 25 mm</v>
          </cell>
          <cell r="D172" t="str">
            <v>m</v>
          </cell>
          <cell r="E172">
            <v>5500</v>
          </cell>
        </row>
        <row r="173">
          <cell r="B173" t="str">
            <v>A160</v>
          </cell>
          <cell r="C173" t="str">
            <v>Pipa Ø 20 mm</v>
          </cell>
          <cell r="D173" t="str">
            <v>m</v>
          </cell>
          <cell r="E173">
            <v>4500</v>
          </cell>
        </row>
        <row r="174">
          <cell r="B174" t="str">
            <v>A161</v>
          </cell>
          <cell r="C174" t="str">
            <v>Pipa Ø 15 mm</v>
          </cell>
          <cell r="D174" t="str">
            <v>m</v>
          </cell>
          <cell r="E174">
            <v>4000</v>
          </cell>
        </row>
        <row r="175">
          <cell r="B175" t="str">
            <v>A162</v>
          </cell>
          <cell r="C175" t="str">
            <v>Ball valve dia 32 mm</v>
          </cell>
          <cell r="D175" t="str">
            <v>bh</v>
          </cell>
          <cell r="E175">
            <v>150000</v>
          </cell>
        </row>
        <row r="176">
          <cell r="B176" t="str">
            <v>A163</v>
          </cell>
          <cell r="C176" t="str">
            <v>Fitting</v>
          </cell>
          <cell r="D176" t="str">
            <v>bh</v>
          </cell>
          <cell r="E176">
            <v>2970000.0000000005</v>
          </cell>
        </row>
        <row r="177">
          <cell r="B177" t="str">
            <v>A164</v>
          </cell>
          <cell r="C177" t="str">
            <v>Pompa transfer kap 30 ltr/m ex Sanyo</v>
          </cell>
          <cell r="D177" t="str">
            <v>bh</v>
          </cell>
          <cell r="E177">
            <v>22684200</v>
          </cell>
        </row>
        <row r="178">
          <cell r="B178" t="str">
            <v>A165</v>
          </cell>
          <cell r="C178" t="str">
            <v>Pipa Ø 100 mm</v>
          </cell>
          <cell r="D178" t="str">
            <v>m</v>
          </cell>
          <cell r="E178">
            <v>53528.75000000001</v>
          </cell>
        </row>
        <row r="179">
          <cell r="B179" t="str">
            <v>A166</v>
          </cell>
          <cell r="C179" t="str">
            <v>Pipa Ø 80 mm</v>
          </cell>
          <cell r="D179" t="str">
            <v>m</v>
          </cell>
          <cell r="E179">
            <v>48853.75000000001</v>
          </cell>
        </row>
        <row r="180">
          <cell r="B180" t="str">
            <v>A167</v>
          </cell>
          <cell r="C180" t="str">
            <v>Pipa Ø 65 mm</v>
          </cell>
          <cell r="D180" t="str">
            <v>m</v>
          </cell>
          <cell r="E180">
            <v>34828.75</v>
          </cell>
        </row>
        <row r="181">
          <cell r="B181" t="str">
            <v>A168</v>
          </cell>
          <cell r="C181" t="str">
            <v>Pipa Ø 50 mm</v>
          </cell>
          <cell r="D181" t="str">
            <v>m</v>
          </cell>
          <cell r="E181">
            <v>34828.75</v>
          </cell>
        </row>
        <row r="182">
          <cell r="B182" t="str">
            <v>A169</v>
          </cell>
          <cell r="C182" t="str">
            <v>Floor Clean Out Ø 100 mm</v>
          </cell>
          <cell r="D182" t="str">
            <v>m</v>
          </cell>
          <cell r="E182">
            <v>144375</v>
          </cell>
        </row>
        <row r="183">
          <cell r="B183" t="str">
            <v>A170</v>
          </cell>
          <cell r="C183" t="str">
            <v>Septitank Beton</v>
          </cell>
          <cell r="D183" t="str">
            <v>LS</v>
          </cell>
          <cell r="E183">
            <v>7947500.000000001</v>
          </cell>
        </row>
        <row r="184">
          <cell r="B184" t="str">
            <v>A171</v>
          </cell>
          <cell r="C184" t="str">
            <v>Unit AC 1 PK Type Wall Mounted</v>
          </cell>
          <cell r="D184" t="str">
            <v>Unit</v>
          </cell>
          <cell r="E184">
            <v>3836250.0000000005</v>
          </cell>
        </row>
        <row r="185">
          <cell r="B185" t="str">
            <v>A172</v>
          </cell>
          <cell r="C185" t="str">
            <v>Exhaust  Fan 20 Inch</v>
          </cell>
          <cell r="D185" t="str">
            <v>Unit</v>
          </cell>
          <cell r="E185">
            <v>884039.0625000001</v>
          </cell>
        </row>
        <row r="186">
          <cell r="B186" t="str">
            <v>A173</v>
          </cell>
          <cell r="C186" t="str">
            <v>Instalasi Kabel Power c/w conduit untuk  AC 1 PK </v>
          </cell>
          <cell r="D186" t="str">
            <v>titik</v>
          </cell>
          <cell r="E186">
            <v>327250</v>
          </cell>
        </row>
        <row r="187">
          <cell r="B187" t="str">
            <v>A174</v>
          </cell>
          <cell r="C187" t="str">
            <v>Instalasi Kabel Power c/w conduit untuk  Exhaust Fan</v>
          </cell>
          <cell r="D187" t="str">
            <v>titik</v>
          </cell>
          <cell r="E187">
            <v>327250</v>
          </cell>
        </row>
        <row r="188">
          <cell r="B188" t="str">
            <v>A175</v>
          </cell>
          <cell r="C188" t="str">
            <v>Instalasi Pipa Refrigerant, Pipa Drain + kabel kontrol AC 1 PK</v>
          </cell>
          <cell r="D188" t="str">
            <v>titik</v>
          </cell>
          <cell r="E188">
            <v>374000.00000000006</v>
          </cell>
        </row>
        <row r="189">
          <cell r="B189" t="str">
            <v>A176</v>
          </cell>
          <cell r="C189" t="str">
            <v>Panel PP-Gudang File lt 1 </v>
          </cell>
          <cell r="D189" t="str">
            <v>UNIT</v>
          </cell>
          <cell r="E189">
            <v>484000.00000000006</v>
          </cell>
        </row>
        <row r="190">
          <cell r="B190" t="str">
            <v>A177</v>
          </cell>
          <cell r="C190" t="str">
            <v>Kabel Feeder</v>
          </cell>
          <cell r="D190" t="str">
            <v>M</v>
          </cell>
          <cell r="E190">
            <v>90200.00000000001</v>
          </cell>
        </row>
        <row r="191">
          <cell r="B191" t="str">
            <v>A178</v>
          </cell>
          <cell r="C191" t="str">
            <v>Lampu HPIBU 90 Watt (HB)</v>
          </cell>
          <cell r="D191" t="str">
            <v>Unit</v>
          </cell>
          <cell r="E191">
            <v>391875.00000000006</v>
          </cell>
        </row>
        <row r="192">
          <cell r="B192" t="str">
            <v>A179</v>
          </cell>
          <cell r="C192" t="str">
            <v>Lampu TL 2 x 36 W</v>
          </cell>
          <cell r="D192" t="str">
            <v>Unit</v>
          </cell>
          <cell r="E192">
            <v>311850</v>
          </cell>
        </row>
        <row r="193">
          <cell r="B193" t="str">
            <v>A180</v>
          </cell>
          <cell r="C193" t="str">
            <v>Downlight Philips LED 12 Watt</v>
          </cell>
          <cell r="D193" t="str">
            <v>Unit</v>
          </cell>
          <cell r="E193">
            <v>282150</v>
          </cell>
        </row>
        <row r="194">
          <cell r="B194" t="str">
            <v>A181</v>
          </cell>
          <cell r="C194" t="str">
            <v>Saklar tunggal</v>
          </cell>
          <cell r="D194" t="str">
            <v>Buah</v>
          </cell>
          <cell r="E194">
            <v>74250</v>
          </cell>
        </row>
        <row r="195">
          <cell r="B195" t="str">
            <v>A182</v>
          </cell>
          <cell r="C195" t="str">
            <v>Saklar Ganda</v>
          </cell>
          <cell r="D195" t="str">
            <v>Buah</v>
          </cell>
          <cell r="E195">
            <v>94050.00000000001</v>
          </cell>
        </row>
        <row r="196">
          <cell r="B196" t="str">
            <v>A183</v>
          </cell>
          <cell r="C196" t="str">
            <v>Stop Kontak Dinding 1 phasa 16 A (2 gang)</v>
          </cell>
          <cell r="D196" t="str">
            <v>Buah</v>
          </cell>
          <cell r="E196">
            <v>144540</v>
          </cell>
        </row>
        <row r="197">
          <cell r="B197" t="str">
            <v>A184</v>
          </cell>
          <cell r="C197" t="str">
            <v>Inst. Kabel NYM 3 x 2,5 mm² c/w conduit utk TL Balk 2x36 W</v>
          </cell>
          <cell r="D197" t="str">
            <v>Titik</v>
          </cell>
          <cell r="E197">
            <v>205562.50000000003</v>
          </cell>
        </row>
        <row r="198">
          <cell r="B198" t="str">
            <v>A185</v>
          </cell>
          <cell r="C198" t="str">
            <v>Inst. Kabel NYM 3 x 2,5 mm² c/w conduit utk DownLight 12 Watt</v>
          </cell>
          <cell r="D198" t="str">
            <v>Titik</v>
          </cell>
          <cell r="E198">
            <v>205562.50000000003</v>
          </cell>
        </row>
        <row r="199">
          <cell r="B199" t="str">
            <v>A186</v>
          </cell>
          <cell r="C199" t="str">
            <v>Inst. Kabel NYM 3 x 2,5 mm² c/w conduit utk Stop Kontak Dinding (2 gang)</v>
          </cell>
          <cell r="D199" t="str">
            <v>Titik</v>
          </cell>
          <cell r="E199">
            <v>205562.50000000003</v>
          </cell>
        </row>
        <row r="200">
          <cell r="B200" t="str">
            <v>A187</v>
          </cell>
          <cell r="C200" t="str">
            <v>Instalasi kabel Power Pompa</v>
          </cell>
          <cell r="D200" t="str">
            <v>Titik</v>
          </cell>
          <cell r="E200">
            <v>218075.00000000003</v>
          </cell>
        </row>
        <row r="201">
          <cell r="B201" t="str">
            <v>A188</v>
          </cell>
          <cell r="C201" t="str">
            <v>Stop kontak water proof</v>
          </cell>
          <cell r="D201" t="str">
            <v>bh</v>
          </cell>
          <cell r="E201">
            <v>86625</v>
          </cell>
        </row>
        <row r="202">
          <cell r="B202" t="str">
            <v>A189</v>
          </cell>
          <cell r="C202" t="str">
            <v>Instalasi fire alarm</v>
          </cell>
          <cell r="D202" t="str">
            <v>bh</v>
          </cell>
          <cell r="E202">
            <v>205562.50000000003</v>
          </cell>
        </row>
        <row r="203">
          <cell r="B203" t="str">
            <v>A190</v>
          </cell>
          <cell r="C203" t="str">
            <v>APAR 3,5 kg</v>
          </cell>
          <cell r="D203" t="str">
            <v>bh</v>
          </cell>
          <cell r="E203">
            <v>701250</v>
          </cell>
        </row>
        <row r="204">
          <cell r="B204" t="str">
            <v>A191</v>
          </cell>
          <cell r="C204" t="str">
            <v>Manual emergency sirine</v>
          </cell>
          <cell r="D204" t="str">
            <v>bh</v>
          </cell>
          <cell r="E204">
            <v>397375.00000000006</v>
          </cell>
        </row>
        <row r="205">
          <cell r="B205" t="str">
            <v>A192</v>
          </cell>
          <cell r="C205" t="str">
            <v>GRILL SALURAN</v>
          </cell>
          <cell r="D205" t="str">
            <v>M</v>
          </cell>
          <cell r="E205">
            <v>125000</v>
          </cell>
        </row>
        <row r="206">
          <cell r="B206" t="str">
            <v>A193</v>
          </cell>
          <cell r="C206" t="str">
            <v>Beton Ready Mix K.175</v>
          </cell>
          <cell r="D206" t="str">
            <v>M3</v>
          </cell>
        </row>
        <row r="207">
          <cell r="B207" t="str">
            <v>A194</v>
          </cell>
          <cell r="C207" t="str">
            <v>BETON Ready Mix K.250 NFA</v>
          </cell>
          <cell r="D207" t="str">
            <v>M3</v>
          </cell>
          <cell r="E207">
            <v>836000.0000000001</v>
          </cell>
        </row>
        <row r="208">
          <cell r="B208" t="str">
            <v>A195</v>
          </cell>
          <cell r="C208" t="str">
            <v>Pipa PVC 1.5"</v>
          </cell>
          <cell r="D208" t="str">
            <v>M</v>
          </cell>
          <cell r="E208">
            <v>27500</v>
          </cell>
        </row>
        <row r="209">
          <cell r="B209" t="str">
            <v>A196</v>
          </cell>
          <cell r="C209" t="str">
            <v>Roof Mesh / Insulation</v>
          </cell>
          <cell r="D209" t="str">
            <v>M2</v>
          </cell>
          <cell r="E209">
            <v>41000</v>
          </cell>
        </row>
        <row r="210">
          <cell r="B210" t="str">
            <v>A197</v>
          </cell>
          <cell r="C210" t="str">
            <v>CLADING GALVALUM 0.4MM</v>
          </cell>
          <cell r="D210" t="str">
            <v>M2</v>
          </cell>
          <cell r="E210">
            <v>150000</v>
          </cell>
        </row>
        <row r="211">
          <cell r="B211" t="str">
            <v>A198</v>
          </cell>
          <cell r="C211" t="str">
            <v>LBOW 6" AW</v>
          </cell>
          <cell r="D211" t="str">
            <v>PCS</v>
          </cell>
          <cell r="E211">
            <v>250000</v>
          </cell>
        </row>
        <row r="212">
          <cell r="B212" t="str">
            <v>A199</v>
          </cell>
          <cell r="C212" t="str">
            <v>MU 200 ACIAN</v>
          </cell>
          <cell r="D212" t="str">
            <v>SAK</v>
          </cell>
          <cell r="E212">
            <v>122000</v>
          </cell>
        </row>
        <row r="214">
          <cell r="B214" t="str">
            <v>B. UPAH</v>
          </cell>
        </row>
        <row r="215">
          <cell r="B215" t="str">
            <v>B001</v>
          </cell>
          <cell r="C215" t="str">
            <v>Upah Borong Trowel</v>
          </cell>
          <cell r="D215" t="str">
            <v>M2</v>
          </cell>
          <cell r="E215">
            <v>45000</v>
          </cell>
        </row>
        <row r="216">
          <cell r="B216" t="str">
            <v>B002</v>
          </cell>
          <cell r="C216" t="str">
            <v>Upah Galian Manual</v>
          </cell>
          <cell r="D216" t="str">
            <v>M3</v>
          </cell>
          <cell r="E216">
            <v>75000</v>
          </cell>
        </row>
        <row r="217">
          <cell r="B217" t="str">
            <v>B003</v>
          </cell>
          <cell r="C217" t="str">
            <v>Upah Urugan Kembali</v>
          </cell>
          <cell r="D217" t="str">
            <v>M3</v>
          </cell>
          <cell r="E217">
            <v>75000</v>
          </cell>
        </row>
        <row r="218">
          <cell r="B218" t="str">
            <v>B004</v>
          </cell>
          <cell r="C218" t="str">
            <v>Upah Urugan Pasir</v>
          </cell>
          <cell r="D218" t="str">
            <v>M3</v>
          </cell>
          <cell r="E218">
            <v>300000</v>
          </cell>
        </row>
        <row r="219">
          <cell r="B219" t="str">
            <v>B005</v>
          </cell>
          <cell r="C219" t="str">
            <v>Upah Cor Ready Mix</v>
          </cell>
          <cell r="D219" t="str">
            <v>M3</v>
          </cell>
          <cell r="E219">
            <v>65000</v>
          </cell>
        </row>
        <row r="220">
          <cell r="B220" t="str">
            <v>B006</v>
          </cell>
          <cell r="C220" t="str">
            <v>Upah Urugan Sirtu dan Pemadatan</v>
          </cell>
          <cell r="D220" t="str">
            <v>M3</v>
          </cell>
          <cell r="E220">
            <v>60000</v>
          </cell>
        </row>
        <row r="221">
          <cell r="B221" t="str">
            <v>B007</v>
          </cell>
          <cell r="C221" t="str">
            <v>Upah Hampar Plastik Cor</v>
          </cell>
          <cell r="D221" t="str">
            <v>M2</v>
          </cell>
          <cell r="E221">
            <v>500</v>
          </cell>
        </row>
        <row r="222">
          <cell r="B222" t="str">
            <v>B013</v>
          </cell>
          <cell r="C222" t="str">
            <v>Upah Bobokan Tiang Pancang 25 x 25</v>
          </cell>
          <cell r="D222" t="str">
            <v>bh</v>
          </cell>
          <cell r="E222">
            <v>40000</v>
          </cell>
        </row>
        <row r="223">
          <cell r="B223" t="str">
            <v>B014</v>
          </cell>
          <cell r="C223" t="str">
            <v>Upah Pembesian</v>
          </cell>
          <cell r="D223" t="str">
            <v>Kg</v>
          </cell>
          <cell r="E223">
            <v>2000</v>
          </cell>
        </row>
        <row r="224">
          <cell r="B224" t="str">
            <v>B015</v>
          </cell>
          <cell r="C224" t="str">
            <v>Upah Cor Manual</v>
          </cell>
          <cell r="D224" t="str">
            <v>M3</v>
          </cell>
          <cell r="E224">
            <v>150000</v>
          </cell>
        </row>
        <row r="225">
          <cell r="B225" t="str">
            <v>B016</v>
          </cell>
          <cell r="C225" t="str">
            <v>Upah Bekisting</v>
          </cell>
          <cell r="D225" t="str">
            <v>M2</v>
          </cell>
          <cell r="E225">
            <v>65000</v>
          </cell>
        </row>
        <row r="226">
          <cell r="B226" t="str">
            <v>B017</v>
          </cell>
          <cell r="C226" t="str">
            <v>Upah Pasangan Batako</v>
          </cell>
          <cell r="D226" t="str">
            <v>M2</v>
          </cell>
          <cell r="E226">
            <v>45000</v>
          </cell>
        </row>
        <row r="227">
          <cell r="B227" t="str">
            <v>B018</v>
          </cell>
          <cell r="C227" t="str">
            <v>Upah Pasangan Bata merah</v>
          </cell>
          <cell r="D227" t="str">
            <v>M2</v>
          </cell>
          <cell r="E227">
            <v>47000</v>
          </cell>
        </row>
        <row r="228">
          <cell r="B228" t="str">
            <v>B019</v>
          </cell>
          <cell r="C228" t="str">
            <v>Upah Plester</v>
          </cell>
          <cell r="D228" t="str">
            <v>M2</v>
          </cell>
          <cell r="E228">
            <v>28000</v>
          </cell>
        </row>
        <row r="229">
          <cell r="B229" t="str">
            <v>B020</v>
          </cell>
          <cell r="C229" t="str">
            <v>Upah Aci</v>
          </cell>
          <cell r="D229" t="str">
            <v>M2</v>
          </cell>
          <cell r="E229">
            <v>18000</v>
          </cell>
        </row>
        <row r="230">
          <cell r="B230" t="str">
            <v>B021</v>
          </cell>
          <cell r="C230" t="str">
            <v>Upah Screeding</v>
          </cell>
          <cell r="D230" t="str">
            <v>m2</v>
          </cell>
          <cell r="E230">
            <v>15000</v>
          </cell>
        </row>
        <row r="231">
          <cell r="B231" t="str">
            <v>B022</v>
          </cell>
          <cell r="C231" t="str">
            <v>Upah Pasang Keramik Lantai</v>
          </cell>
          <cell r="D231" t="str">
            <v>M2</v>
          </cell>
          <cell r="E231">
            <v>50000</v>
          </cell>
        </row>
        <row r="232">
          <cell r="B232" t="str">
            <v>B023</v>
          </cell>
          <cell r="C232" t="str">
            <v>Upah Pasang Keramik Dinding</v>
          </cell>
          <cell r="D232" t="str">
            <v>M2</v>
          </cell>
          <cell r="E232">
            <v>60000</v>
          </cell>
        </row>
        <row r="233">
          <cell r="B233" t="str">
            <v>B024</v>
          </cell>
          <cell r="C233" t="str">
            <v>Upah Pekerjaan Openingan</v>
          </cell>
          <cell r="D233" t="str">
            <v>M</v>
          </cell>
          <cell r="E233">
            <v>25000</v>
          </cell>
        </row>
        <row r="234">
          <cell r="B234" t="str">
            <v>B025</v>
          </cell>
          <cell r="C234" t="str">
            <v>Upah Grooting Pedestal</v>
          </cell>
          <cell r="D234" t="str">
            <v>Ttk</v>
          </cell>
        </row>
        <row r="235">
          <cell r="B235" t="str">
            <v>B026</v>
          </cell>
          <cell r="C235" t="str">
            <v>Upah Pasangan Plint Keramik</v>
          </cell>
          <cell r="D235" t="str">
            <v>M</v>
          </cell>
          <cell r="E235">
            <v>28000</v>
          </cell>
        </row>
        <row r="236">
          <cell r="B236" t="str">
            <v>B027</v>
          </cell>
          <cell r="C236" t="str">
            <v>Upah Pembuatan Tali Air</v>
          </cell>
          <cell r="D236" t="str">
            <v>M</v>
          </cell>
          <cell r="E236">
            <v>15000</v>
          </cell>
        </row>
        <row r="237">
          <cell r="B237" t="str">
            <v>B028</v>
          </cell>
          <cell r="C237" t="str">
            <v>Upah Pekerjaan Baja</v>
          </cell>
          <cell r="D237" t="str">
            <v>Kg</v>
          </cell>
          <cell r="E237">
            <v>5000</v>
          </cell>
        </row>
        <row r="238">
          <cell r="B238" t="str">
            <v>B029</v>
          </cell>
          <cell r="C238" t="str">
            <v>Upah Pasang AngKur</v>
          </cell>
          <cell r="D238" t="str">
            <v>Pcs</v>
          </cell>
          <cell r="E238">
            <v>25000</v>
          </cell>
        </row>
        <row r="239">
          <cell r="B239" t="str">
            <v>B030</v>
          </cell>
          <cell r="C239" t="str">
            <v>Upah Pasang Sagrod</v>
          </cell>
          <cell r="D239" t="str">
            <v>Bh</v>
          </cell>
          <cell r="E239">
            <v>7000</v>
          </cell>
        </row>
        <row r="240">
          <cell r="B240" t="str">
            <v>B031</v>
          </cell>
          <cell r="C240" t="str">
            <v>Upah Pasang ikatan Angin</v>
          </cell>
          <cell r="D240" t="str">
            <v>bh</v>
          </cell>
          <cell r="E240">
            <v>55000</v>
          </cell>
        </row>
        <row r="241">
          <cell r="B241" t="str">
            <v>B032</v>
          </cell>
          <cell r="C241" t="str">
            <v>Upah Pasang Atap termasuk baud dan isulasi</v>
          </cell>
          <cell r="D241" t="str">
            <v>M2</v>
          </cell>
          <cell r="E241">
            <v>30000</v>
          </cell>
        </row>
        <row r="242">
          <cell r="B242" t="str">
            <v>B033</v>
          </cell>
          <cell r="C242" t="str">
            <v>Upah Pasang Clading Termasuk Baud</v>
          </cell>
          <cell r="D242" t="str">
            <v>M2</v>
          </cell>
          <cell r="E242">
            <v>30000</v>
          </cell>
        </row>
        <row r="243">
          <cell r="B243" t="str">
            <v>B034</v>
          </cell>
          <cell r="C243" t="str">
            <v>Upah Pasang Flashing + baut</v>
          </cell>
          <cell r="D243" t="str">
            <v>M</v>
          </cell>
          <cell r="E243">
            <v>25000</v>
          </cell>
        </row>
        <row r="244">
          <cell r="B244" t="str">
            <v>B035</v>
          </cell>
          <cell r="C244" t="str">
            <v>Upah Instalasi Pipa PVC dia 100-1000mm</v>
          </cell>
          <cell r="D244" t="str">
            <v>M</v>
          </cell>
          <cell r="E244">
            <v>20000</v>
          </cell>
        </row>
        <row r="245">
          <cell r="B245" t="str">
            <v>B036</v>
          </cell>
          <cell r="C245" t="str">
            <v>Upah Pasangan Batako</v>
          </cell>
          <cell r="D245" t="str">
            <v>M2</v>
          </cell>
          <cell r="E245">
            <v>45000</v>
          </cell>
        </row>
        <row r="246">
          <cell r="B246" t="str">
            <v>B037</v>
          </cell>
          <cell r="C246" t="str">
            <v>Upah Pasang Kran Air</v>
          </cell>
          <cell r="D246" t="str">
            <v>bh</v>
          </cell>
          <cell r="E246">
            <v>5000</v>
          </cell>
        </row>
        <row r="247">
          <cell r="B247" t="str">
            <v>B038</v>
          </cell>
          <cell r="C247" t="str">
            <v>Upah Pasang Floor drain</v>
          </cell>
          <cell r="D247" t="str">
            <v>bh</v>
          </cell>
          <cell r="E247">
            <v>15000</v>
          </cell>
        </row>
        <row r="248">
          <cell r="B248" t="str">
            <v>B039</v>
          </cell>
          <cell r="C248" t="str">
            <v>Upah Pasang Closed duduk</v>
          </cell>
          <cell r="D248" t="str">
            <v>bh</v>
          </cell>
          <cell r="E248">
            <v>50000</v>
          </cell>
        </row>
        <row r="249">
          <cell r="B249" t="str">
            <v>B040</v>
          </cell>
          <cell r="C249" t="str">
            <v>Upah Grill Saluran</v>
          </cell>
          <cell r="D249" t="str">
            <v>M</v>
          </cell>
          <cell r="E249">
            <v>25000</v>
          </cell>
        </row>
        <row r="250">
          <cell r="B250" t="str">
            <v>B041</v>
          </cell>
          <cell r="C250" t="str">
            <v>Upah Gelar Wermesh</v>
          </cell>
          <cell r="D250" t="str">
            <v>M2</v>
          </cell>
          <cell r="E250">
            <v>2500</v>
          </cell>
        </row>
        <row r="251">
          <cell r="B251" t="str">
            <v>B042</v>
          </cell>
          <cell r="C251" t="str">
            <v>Upah pengecatan</v>
          </cell>
          <cell r="D251" t="str">
            <v>m2</v>
          </cell>
          <cell r="E251">
            <v>6500</v>
          </cell>
        </row>
        <row r="252">
          <cell r="B252" t="str">
            <v>B043</v>
          </cell>
          <cell r="C252" t="str">
            <v>Upah Pasang List Plank</v>
          </cell>
          <cell r="D252" t="str">
            <v>M2</v>
          </cell>
          <cell r="E252">
            <v>45000</v>
          </cell>
        </row>
        <row r="253">
          <cell r="B253" t="str">
            <v>B044</v>
          </cell>
          <cell r="C253" t="str">
            <v>Upah Plafond Gypsum</v>
          </cell>
          <cell r="D253" t="str">
            <v>M2</v>
          </cell>
          <cell r="E253">
            <v>30000</v>
          </cell>
        </row>
        <row r="254">
          <cell r="B254" t="str">
            <v>B045</v>
          </cell>
          <cell r="C254" t="str">
            <v>Upah Pasang Shadow Line</v>
          </cell>
          <cell r="D254" t="str">
            <v>M</v>
          </cell>
          <cell r="E254">
            <v>8000</v>
          </cell>
        </row>
        <row r="255">
          <cell r="B255" t="str">
            <v>B046</v>
          </cell>
          <cell r="C255" t="str">
            <v>Upah Pasang Ball Valve</v>
          </cell>
          <cell r="D255" t="str">
            <v>bh</v>
          </cell>
          <cell r="E255">
            <v>35000</v>
          </cell>
        </row>
        <row r="256">
          <cell r="B256" t="str">
            <v>B047</v>
          </cell>
          <cell r="C256" t="str">
            <v>Upah Pasang Fitting</v>
          </cell>
          <cell r="D256" t="str">
            <v>bh</v>
          </cell>
          <cell r="E256">
            <v>250000</v>
          </cell>
        </row>
        <row r="257">
          <cell r="B257" t="str">
            <v>B048</v>
          </cell>
          <cell r="C257" t="str">
            <v>Upah Instalasi Pompa transfer</v>
          </cell>
          <cell r="D257" t="str">
            <v>Lot</v>
          </cell>
          <cell r="E257">
            <v>350000</v>
          </cell>
        </row>
        <row r="258">
          <cell r="B258" t="str">
            <v>B049</v>
          </cell>
          <cell r="C258" t="str">
            <v>Upah Instalasi Pipa PVC dia 0-100mm</v>
          </cell>
          <cell r="D258" t="str">
            <v>M</v>
          </cell>
          <cell r="E258">
            <v>10000</v>
          </cell>
        </row>
        <row r="259">
          <cell r="B259" t="str">
            <v>B050</v>
          </cell>
          <cell r="C259" t="str">
            <v>Upah Pasang Manual Emergency Srine</v>
          </cell>
          <cell r="D259" t="str">
            <v>bh</v>
          </cell>
          <cell r="E259">
            <v>75000</v>
          </cell>
        </row>
        <row r="260">
          <cell r="B260" t="str">
            <v>….</v>
          </cell>
        </row>
        <row r="261">
          <cell r="B261" t="str">
            <v>C. PERALATAN</v>
          </cell>
        </row>
        <row r="263">
          <cell r="B263" t="str">
            <v>C001</v>
          </cell>
          <cell r="C263" t="str">
            <v>Alat Bantu</v>
          </cell>
          <cell r="D263" t="str">
            <v>ls</v>
          </cell>
          <cell r="E263">
            <v>5000</v>
          </cell>
        </row>
        <row r="264">
          <cell r="B264" t="str">
            <v>C002</v>
          </cell>
          <cell r="C264" t="str">
            <v>Scafolding / Perancah (Sewa)</v>
          </cell>
          <cell r="D264" t="str">
            <v>M2</v>
          </cell>
          <cell r="E264">
            <v>0</v>
          </cell>
        </row>
        <row r="265">
          <cell r="B265" t="str">
            <v>C003</v>
          </cell>
          <cell r="C265" t="str">
            <v>Stamper kuda (every day ex honda)</v>
          </cell>
          <cell r="D265" t="str">
            <v>unit</v>
          </cell>
          <cell r="E265">
            <v>14000000</v>
          </cell>
        </row>
        <row r="266">
          <cell r="B266" t="str">
            <v>C004</v>
          </cell>
          <cell r="C266" t="str">
            <v>Cutting well</v>
          </cell>
          <cell r="D266" t="str">
            <v>unit</v>
          </cell>
          <cell r="E266">
            <v>2000000</v>
          </cell>
        </row>
        <row r="267">
          <cell r="B267" t="str">
            <v>C005</v>
          </cell>
          <cell r="C267" t="str">
            <v>Mobilisasi Dan Demobilisasi</v>
          </cell>
          <cell r="D267" t="str">
            <v>Ls</v>
          </cell>
          <cell r="E267">
            <v>0</v>
          </cell>
        </row>
        <row r="268">
          <cell r="B268" t="str">
            <v>C006</v>
          </cell>
          <cell r="C268" t="str">
            <v>Molen Site Mix</v>
          </cell>
          <cell r="D268" t="str">
            <v>Unit</v>
          </cell>
          <cell r="E268">
            <v>12000000</v>
          </cell>
        </row>
        <row r="269">
          <cell r="B269" t="str">
            <v>C007</v>
          </cell>
          <cell r="C269" t="str">
            <v>Gunting Potong Besi</v>
          </cell>
          <cell r="D269" t="str">
            <v>unit</v>
          </cell>
          <cell r="E269">
            <v>1000000</v>
          </cell>
        </row>
        <row r="270">
          <cell r="B270" t="str">
            <v>C008</v>
          </cell>
          <cell r="C270" t="str">
            <v>Crane Tadano </v>
          </cell>
          <cell r="D270" t="str">
            <v>unit/200 Jam</v>
          </cell>
          <cell r="E270">
            <v>45000000</v>
          </cell>
        </row>
        <row r="271">
          <cell r="B271" t="str">
            <v>C009</v>
          </cell>
          <cell r="C271" t="str">
            <v>Excavator PC 75</v>
          </cell>
          <cell r="D271" t="str">
            <v>Jam</v>
          </cell>
          <cell r="E271">
            <v>425000</v>
          </cell>
        </row>
        <row r="272">
          <cell r="B272" t="str">
            <v>C010</v>
          </cell>
          <cell r="C272" t="str">
            <v>TROWELL EX MIKASA</v>
          </cell>
          <cell r="D272" t="str">
            <v>UNIT</v>
          </cell>
          <cell r="E272">
            <v>35000000</v>
          </cell>
        </row>
        <row r="273">
          <cell r="B273" t="str">
            <v>….</v>
          </cell>
        </row>
        <row r="274">
          <cell r="B274" t="str">
            <v>D. SUB KONTRAKTOR</v>
          </cell>
        </row>
        <row r="276">
          <cell r="B276" t="str">
            <v>D001</v>
          </cell>
          <cell r="C276" t="str">
            <v>Mini pile 25x25, include jasa pemancangan &amp; penyambungan L = 12 m</v>
          </cell>
          <cell r="D276" t="str">
            <v>M1</v>
          </cell>
          <cell r="E276">
            <v>3467142.8571428573</v>
          </cell>
        </row>
        <row r="277">
          <cell r="B277" t="str">
            <v>D002</v>
          </cell>
          <cell r="C277" t="str">
            <v>Grounding Bangunan</v>
          </cell>
          <cell r="D277" t="str">
            <v>Ttk</v>
          </cell>
          <cell r="E277">
            <v>5932512</v>
          </cell>
        </row>
        <row r="278">
          <cell r="B278" t="str">
            <v>D003</v>
          </cell>
          <cell r="C278" t="str">
            <v>Tangga Safety</v>
          </cell>
          <cell r="D278" t="str">
            <v>Bh</v>
          </cell>
          <cell r="E278">
            <v>2500000</v>
          </cell>
        </row>
        <row r="279">
          <cell r="B279" t="str">
            <v>D004</v>
          </cell>
          <cell r="C279" t="str">
            <v>Cat Baja / Zinkromat ex Kansai</v>
          </cell>
          <cell r="D279" t="str">
            <v>Kg</v>
          </cell>
          <cell r="E279">
            <v>1500</v>
          </cell>
        </row>
        <row r="280">
          <cell r="B280" t="str">
            <v>D005</v>
          </cell>
          <cell r="C280" t="str">
            <v>Safety Roof ( Sling Ø 16 mm dan tiang Pipa 2" )</v>
          </cell>
          <cell r="D280" t="str">
            <v>m'</v>
          </cell>
          <cell r="E280">
            <v>80000</v>
          </cell>
        </row>
        <row r="281">
          <cell r="B281" t="str">
            <v>D006</v>
          </cell>
          <cell r="C281" t="str">
            <v>Pintu type P1</v>
          </cell>
          <cell r="D281" t="str">
            <v>unit</v>
          </cell>
          <cell r="E281">
            <v>4289250</v>
          </cell>
        </row>
        <row r="282">
          <cell r="B282" t="str">
            <v>D007</v>
          </cell>
          <cell r="C282" t="str">
            <v>Pintu type P2</v>
          </cell>
          <cell r="D282" t="str">
            <v>unit</v>
          </cell>
          <cell r="E282">
            <v>2246750</v>
          </cell>
        </row>
        <row r="283">
          <cell r="B283" t="str">
            <v>D008</v>
          </cell>
          <cell r="C283" t="str">
            <v>Pintu type P3 </v>
          </cell>
          <cell r="D283" t="str">
            <v>unit</v>
          </cell>
          <cell r="E283">
            <v>750000</v>
          </cell>
        </row>
        <row r="284">
          <cell r="B284" t="str">
            <v>D009</v>
          </cell>
          <cell r="C284" t="str">
            <v>Jendela type J1</v>
          </cell>
          <cell r="D284" t="str">
            <v>unit</v>
          </cell>
          <cell r="E284">
            <v>1581000</v>
          </cell>
        </row>
        <row r="285">
          <cell r="B285" t="str">
            <v>D010</v>
          </cell>
          <cell r="C285" t="str">
            <v>Jendela type J2</v>
          </cell>
          <cell r="D285" t="str">
            <v>unit</v>
          </cell>
          <cell r="E285">
            <v>816000</v>
          </cell>
        </row>
        <row r="286">
          <cell r="B286" t="str">
            <v>D011</v>
          </cell>
          <cell r="C286" t="str">
            <v>BV1</v>
          </cell>
          <cell r="D286" t="str">
            <v>unit</v>
          </cell>
          <cell r="E286">
            <v>297500</v>
          </cell>
        </row>
        <row r="287">
          <cell r="B287" t="str">
            <v>D012</v>
          </cell>
          <cell r="C287" t="str">
            <v>TESTING COMISIONING</v>
          </cell>
          <cell r="D287" t="str">
            <v>LS</v>
          </cell>
          <cell r="E287">
            <v>2060000</v>
          </cell>
        </row>
        <row r="288">
          <cell r="B288" t="str">
            <v>….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tabSelected="1" view="pageBreakPreview" zoomScale="85" zoomScaleSheetLayoutView="85" zoomScalePageLayoutView="0" workbookViewId="0" topLeftCell="A1">
      <selection activeCell="E20" sqref="E20"/>
    </sheetView>
  </sheetViews>
  <sheetFormatPr defaultColWidth="9.140625" defaultRowHeight="12.75"/>
  <cols>
    <col min="1" max="1" width="9.140625" style="1" customWidth="1"/>
    <col min="2" max="2" width="60.7109375" style="1" customWidth="1"/>
    <col min="3" max="3" width="5.7109375" style="1" customWidth="1"/>
    <col min="4" max="4" width="8.7109375" style="1" customWidth="1"/>
    <col min="5" max="6" width="18.7109375" style="1" customWidth="1"/>
    <col min="7" max="7" width="16.7109375" style="1" customWidth="1"/>
    <col min="8" max="8" width="19.421875" style="1" customWidth="1"/>
    <col min="9" max="9" width="8.7109375" style="1" bestFit="1" customWidth="1"/>
    <col min="10" max="11" width="16.7109375" style="2" customWidth="1"/>
    <col min="12" max="12" width="8.7109375" style="2" bestFit="1" customWidth="1"/>
    <col min="13" max="14" width="16.7109375" style="1" customWidth="1"/>
    <col min="15" max="15" width="18.7109375" style="1" customWidth="1"/>
    <col min="16" max="16" width="13.421875" style="1" bestFit="1" customWidth="1"/>
    <col min="17" max="16384" width="9.140625" style="1" customWidth="1"/>
  </cols>
  <sheetData>
    <row r="1" ht="15.75">
      <c r="O1" s="3" t="s">
        <v>3</v>
      </c>
    </row>
    <row r="2" ht="15.75">
      <c r="O2" s="4" t="s">
        <v>4</v>
      </c>
    </row>
    <row r="3" ht="15.75"/>
    <row r="4" ht="15.75"/>
    <row r="5" ht="15.75"/>
    <row r="6" spans="1:14" ht="15.75">
      <c r="A6" s="5"/>
      <c r="B6" s="6"/>
      <c r="C6" s="6"/>
      <c r="D6" s="6"/>
      <c r="E6" s="7"/>
      <c r="J6" s="8"/>
      <c r="K6" s="8"/>
      <c r="L6" s="8"/>
      <c r="M6" s="9"/>
      <c r="N6" s="9"/>
    </row>
    <row r="7" spans="1:14" ht="15.75">
      <c r="A7" s="10"/>
      <c r="B7" s="11"/>
      <c r="C7" s="11"/>
      <c r="D7" s="11"/>
      <c r="E7" s="12"/>
      <c r="F7" s="12"/>
      <c r="G7" s="12"/>
      <c r="H7" s="12"/>
      <c r="I7" s="12"/>
      <c r="J7" s="13"/>
      <c r="K7" s="13"/>
      <c r="L7" s="13"/>
      <c r="M7" s="12"/>
      <c r="N7" s="12"/>
    </row>
    <row r="8" spans="1:15" ht="15.75">
      <c r="A8" s="14"/>
      <c r="B8" s="15"/>
      <c r="C8" s="15"/>
      <c r="D8" s="15"/>
      <c r="E8" s="16"/>
      <c r="F8" s="16"/>
      <c r="G8" s="16"/>
      <c r="H8" s="16"/>
      <c r="I8" s="16"/>
      <c r="J8" s="17"/>
      <c r="K8" s="17"/>
      <c r="L8" s="17"/>
      <c r="M8" s="16"/>
      <c r="N8" s="16"/>
      <c r="O8" s="16"/>
    </row>
    <row r="9" ht="15.75">
      <c r="A9" s="18"/>
    </row>
    <row r="10" spans="1:15" ht="23.25">
      <c r="A10" s="179" t="s">
        <v>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</row>
    <row r="11" spans="1:15" ht="15.75">
      <c r="A11" s="19"/>
      <c r="B11" s="19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19"/>
      <c r="N11" s="19"/>
      <c r="O11" s="19"/>
    </row>
    <row r="12" spans="1:15" ht="15.75">
      <c r="A12" s="18" t="s">
        <v>6</v>
      </c>
      <c r="C12" s="21" t="s">
        <v>7</v>
      </c>
      <c r="D12" s="22"/>
      <c r="E12" s="22"/>
      <c r="I12" s="23"/>
      <c r="N12" s="180"/>
      <c r="O12" s="180"/>
    </row>
    <row r="13" spans="1:15" ht="15.75">
      <c r="A13" s="18" t="s">
        <v>8</v>
      </c>
      <c r="C13" s="24" t="s">
        <v>7</v>
      </c>
      <c r="D13" s="25"/>
      <c r="E13" s="25"/>
      <c r="N13" s="26"/>
      <c r="O13" s="26"/>
    </row>
    <row r="14" spans="1:15" ht="16.5" thickBot="1">
      <c r="A14" s="18"/>
      <c r="C14" s="10"/>
      <c r="N14" s="26"/>
      <c r="O14" s="26"/>
    </row>
    <row r="15" spans="1:15" ht="15.75">
      <c r="A15" s="181" t="s">
        <v>9</v>
      </c>
      <c r="B15" s="184" t="s">
        <v>10</v>
      </c>
      <c r="C15" s="187" t="s">
        <v>11</v>
      </c>
      <c r="D15" s="190" t="s">
        <v>2</v>
      </c>
      <c r="E15" s="193" t="s">
        <v>12</v>
      </c>
      <c r="F15" s="193"/>
      <c r="G15" s="193"/>
      <c r="H15" s="193"/>
      <c r="I15" s="194" t="s">
        <v>13</v>
      </c>
      <c r="J15" s="195"/>
      <c r="K15" s="196"/>
      <c r="L15" s="194" t="s">
        <v>14</v>
      </c>
      <c r="M15" s="195"/>
      <c r="N15" s="196"/>
      <c r="O15" s="200" t="s">
        <v>15</v>
      </c>
    </row>
    <row r="16" spans="1:15" ht="15.75">
      <c r="A16" s="182"/>
      <c r="B16" s="185"/>
      <c r="C16" s="188"/>
      <c r="D16" s="191"/>
      <c r="E16" s="203" t="s">
        <v>16</v>
      </c>
      <c r="F16" s="203"/>
      <c r="G16" s="204" t="s">
        <v>17</v>
      </c>
      <c r="H16" s="205"/>
      <c r="I16" s="197"/>
      <c r="J16" s="198"/>
      <c r="K16" s="199"/>
      <c r="L16" s="197"/>
      <c r="M16" s="198"/>
      <c r="N16" s="199"/>
      <c r="O16" s="201"/>
    </row>
    <row r="17" spans="1:15" ht="16.5" thickBot="1">
      <c r="A17" s="183"/>
      <c r="B17" s="186"/>
      <c r="C17" s="189"/>
      <c r="D17" s="192"/>
      <c r="E17" s="27" t="s">
        <v>18</v>
      </c>
      <c r="F17" s="27" t="s">
        <v>19</v>
      </c>
      <c r="G17" s="27" t="s">
        <v>18</v>
      </c>
      <c r="H17" s="27" t="s">
        <v>19</v>
      </c>
      <c r="I17" s="27" t="s">
        <v>2</v>
      </c>
      <c r="J17" s="27" t="s">
        <v>18</v>
      </c>
      <c r="K17" s="27" t="s">
        <v>19</v>
      </c>
      <c r="L17" s="27" t="s">
        <v>2</v>
      </c>
      <c r="M17" s="27" t="s">
        <v>18</v>
      </c>
      <c r="N17" s="27" t="s">
        <v>19</v>
      </c>
      <c r="O17" s="202"/>
    </row>
    <row r="18" spans="1:15" ht="15.75">
      <c r="A18" s="28" t="s">
        <v>20</v>
      </c>
      <c r="B18" s="29" t="s">
        <v>21</v>
      </c>
      <c r="C18" s="30"/>
      <c r="D18" s="30"/>
      <c r="E18" s="30"/>
      <c r="F18" s="30"/>
      <c r="G18" s="30"/>
      <c r="H18" s="30"/>
      <c r="I18" s="30"/>
      <c r="J18" s="31"/>
      <c r="K18" s="31"/>
      <c r="L18" s="31"/>
      <c r="M18" s="30"/>
      <c r="N18" s="30"/>
      <c r="O18" s="32"/>
    </row>
    <row r="19" spans="1:16" ht="15.75">
      <c r="A19" s="33">
        <v>1</v>
      </c>
      <c r="B19" s="34"/>
      <c r="C19" s="35"/>
      <c r="D19" s="36"/>
      <c r="E19" s="37"/>
      <c r="F19" s="37"/>
      <c r="G19" s="38"/>
      <c r="H19" s="37"/>
      <c r="I19" s="39"/>
      <c r="J19" s="40"/>
      <c r="K19" s="40"/>
      <c r="L19" s="39"/>
      <c r="M19" s="41"/>
      <c r="N19" s="41">
        <f>M19*L19</f>
        <v>0</v>
      </c>
      <c r="O19" s="42"/>
      <c r="P19" s="43"/>
    </row>
    <row r="20" spans="1:15" ht="15.75">
      <c r="A20" s="33"/>
      <c r="B20" s="44"/>
      <c r="C20" s="45"/>
      <c r="D20" s="46"/>
      <c r="E20" s="38"/>
      <c r="F20" s="38"/>
      <c r="G20" s="38"/>
      <c r="H20" s="38"/>
      <c r="I20" s="38"/>
      <c r="J20" s="47"/>
      <c r="K20" s="47"/>
      <c r="L20" s="47"/>
      <c r="M20" s="38"/>
      <c r="N20" s="38"/>
      <c r="O20" s="48"/>
    </row>
    <row r="21" spans="1:16" ht="15.75">
      <c r="A21" s="49"/>
      <c r="B21" s="50"/>
      <c r="C21" s="51"/>
      <c r="D21" s="52"/>
      <c r="E21" s="53"/>
      <c r="F21" s="53"/>
      <c r="G21" s="53"/>
      <c r="H21" s="53"/>
      <c r="I21" s="53"/>
      <c r="J21" s="54"/>
      <c r="K21" s="54"/>
      <c r="L21" s="54"/>
      <c r="M21" s="55"/>
      <c r="N21" s="55"/>
      <c r="O21" s="56"/>
      <c r="P21" s="43"/>
    </row>
    <row r="22" spans="1:15" s="63" customFormat="1" ht="12.75">
      <c r="A22" s="57"/>
      <c r="B22" s="58" t="s">
        <v>22</v>
      </c>
      <c r="C22" s="59"/>
      <c r="D22" s="58"/>
      <c r="E22" s="58"/>
      <c r="F22" s="60">
        <f>SUM(F19:F19)</f>
        <v>0</v>
      </c>
      <c r="G22" s="60"/>
      <c r="H22" s="60">
        <f>SUM(H19:H21)</f>
        <v>0</v>
      </c>
      <c r="I22" s="60"/>
      <c r="J22" s="61"/>
      <c r="K22" s="60">
        <f>SUM(K19:K21)</f>
        <v>0</v>
      </c>
      <c r="L22" s="60"/>
      <c r="M22" s="58"/>
      <c r="N22" s="60">
        <f>SUM(N19:N21)</f>
        <v>0</v>
      </c>
      <c r="O22" s="62"/>
    </row>
    <row r="23" spans="1:15" ht="15.75">
      <c r="A23" s="28" t="s">
        <v>23</v>
      </c>
      <c r="B23" s="64" t="s">
        <v>24</v>
      </c>
      <c r="C23" s="65"/>
      <c r="D23" s="30"/>
      <c r="E23" s="66"/>
      <c r="F23" s="67"/>
      <c r="G23" s="68"/>
      <c r="H23" s="67"/>
      <c r="I23" s="68"/>
      <c r="J23" s="69"/>
      <c r="K23" s="69"/>
      <c r="L23" s="69"/>
      <c r="M23" s="66"/>
      <c r="N23" s="67"/>
      <c r="O23" s="32"/>
    </row>
    <row r="24" spans="1:15" ht="15.75">
      <c r="A24" s="70"/>
      <c r="B24" s="71" t="s">
        <v>25</v>
      </c>
      <c r="C24" s="72"/>
      <c r="D24" s="73"/>
      <c r="E24" s="74"/>
      <c r="F24" s="75"/>
      <c r="G24" s="76"/>
      <c r="H24" s="75"/>
      <c r="I24" s="76"/>
      <c r="J24" s="77"/>
      <c r="K24" s="77"/>
      <c r="L24" s="77"/>
      <c r="M24" s="74"/>
      <c r="N24" s="78"/>
      <c r="O24" s="42"/>
    </row>
    <row r="25" spans="1:15" ht="15.75">
      <c r="A25" s="79">
        <v>1</v>
      </c>
      <c r="B25" s="34" t="s">
        <v>26</v>
      </c>
      <c r="C25" s="72"/>
      <c r="D25" s="73"/>
      <c r="E25" s="80"/>
      <c r="F25" s="81"/>
      <c r="G25" s="80"/>
      <c r="H25" s="82"/>
      <c r="I25" s="83"/>
      <c r="J25" s="84"/>
      <c r="K25" s="84"/>
      <c r="L25" s="84"/>
      <c r="M25" s="85"/>
      <c r="N25" s="82"/>
      <c r="O25" s="42"/>
    </row>
    <row r="26" spans="1:15" ht="15.75">
      <c r="A26" s="79">
        <v>2</v>
      </c>
      <c r="B26" s="34" t="s">
        <v>27</v>
      </c>
      <c r="C26" s="72"/>
      <c r="D26" s="73"/>
      <c r="E26" s="80"/>
      <c r="F26" s="86"/>
      <c r="G26" s="80"/>
      <c r="H26" s="87"/>
      <c r="I26" s="88"/>
      <c r="J26" s="84"/>
      <c r="K26" s="84"/>
      <c r="L26" s="84"/>
      <c r="M26" s="89"/>
      <c r="N26" s="90"/>
      <c r="O26" s="42"/>
    </row>
    <row r="27" spans="1:15" ht="15.75">
      <c r="A27" s="79">
        <v>3</v>
      </c>
      <c r="B27" s="34" t="s">
        <v>28</v>
      </c>
      <c r="C27" s="72"/>
      <c r="D27" s="73"/>
      <c r="E27" s="80"/>
      <c r="F27" s="86"/>
      <c r="G27" s="80"/>
      <c r="H27" s="87"/>
      <c r="I27" s="88"/>
      <c r="J27" s="84"/>
      <c r="K27" s="84"/>
      <c r="L27" s="84"/>
      <c r="M27" s="89"/>
      <c r="N27" s="90"/>
      <c r="O27" s="42"/>
    </row>
    <row r="28" spans="1:15" ht="15.75" customHeight="1">
      <c r="A28" s="79"/>
      <c r="B28" s="34"/>
      <c r="C28" s="72"/>
      <c r="D28" s="73"/>
      <c r="E28" s="91"/>
      <c r="F28" s="86"/>
      <c r="G28" s="91"/>
      <c r="H28" s="87"/>
      <c r="I28" s="88"/>
      <c r="J28" s="84"/>
      <c r="K28" s="84"/>
      <c r="L28" s="84"/>
      <c r="M28" s="89"/>
      <c r="N28" s="90"/>
      <c r="O28" s="42"/>
    </row>
    <row r="29" spans="1:15" ht="15.75">
      <c r="A29" s="79">
        <v>4</v>
      </c>
      <c r="B29" s="34" t="s">
        <v>29</v>
      </c>
      <c r="C29" s="72"/>
      <c r="D29" s="73"/>
      <c r="E29" s="80"/>
      <c r="F29" s="92"/>
      <c r="G29" s="93"/>
      <c r="H29" s="92"/>
      <c r="I29" s="94"/>
      <c r="J29" s="95"/>
      <c r="K29" s="95"/>
      <c r="L29" s="95"/>
      <c r="M29" s="89"/>
      <c r="N29" s="90"/>
      <c r="O29" s="42"/>
    </row>
    <row r="30" spans="1:15" ht="15.75">
      <c r="A30" s="79">
        <v>5</v>
      </c>
      <c r="B30" s="34" t="s">
        <v>30</v>
      </c>
      <c r="C30" s="72"/>
      <c r="D30" s="73"/>
      <c r="E30" s="80"/>
      <c r="F30" s="86"/>
      <c r="G30" s="80"/>
      <c r="H30" s="87"/>
      <c r="I30" s="88"/>
      <c r="J30" s="84"/>
      <c r="K30" s="84"/>
      <c r="L30" s="84"/>
      <c r="M30" s="89"/>
      <c r="N30" s="90"/>
      <c r="O30" s="42"/>
    </row>
    <row r="31" spans="1:15" ht="15.75">
      <c r="A31" s="79">
        <v>6</v>
      </c>
      <c r="B31" s="34" t="s">
        <v>31</v>
      </c>
      <c r="C31" s="72"/>
      <c r="D31" s="73"/>
      <c r="E31" s="80"/>
      <c r="F31" s="86"/>
      <c r="G31" s="80"/>
      <c r="H31" s="87"/>
      <c r="I31" s="88"/>
      <c r="J31" s="84"/>
      <c r="K31" s="84"/>
      <c r="L31" s="84"/>
      <c r="M31" s="89"/>
      <c r="N31" s="90"/>
      <c r="O31" s="42"/>
    </row>
    <row r="32" spans="1:15" ht="15.75">
      <c r="A32" s="79">
        <v>7</v>
      </c>
      <c r="B32" s="34" t="s">
        <v>32</v>
      </c>
      <c r="C32" s="72"/>
      <c r="D32" s="73"/>
      <c r="E32" s="91"/>
      <c r="F32" s="96"/>
      <c r="G32" s="93"/>
      <c r="H32" s="90"/>
      <c r="I32" s="97"/>
      <c r="J32" s="77"/>
      <c r="K32" s="77"/>
      <c r="L32" s="77"/>
      <c r="M32" s="89"/>
      <c r="N32" s="90"/>
      <c r="O32" s="42"/>
    </row>
    <row r="33" spans="1:15" ht="15.75">
      <c r="A33" s="79"/>
      <c r="B33" s="34"/>
      <c r="C33" s="72"/>
      <c r="D33" s="73"/>
      <c r="E33" s="91"/>
      <c r="F33" s="96"/>
      <c r="G33" s="93"/>
      <c r="H33" s="90"/>
      <c r="I33" s="97"/>
      <c r="J33" s="77"/>
      <c r="K33" s="77"/>
      <c r="L33" s="77"/>
      <c r="M33" s="89"/>
      <c r="N33" s="90"/>
      <c r="O33" s="42"/>
    </row>
    <row r="34" spans="1:15" ht="15.75">
      <c r="A34" s="79"/>
      <c r="B34" s="34"/>
      <c r="C34" s="72"/>
      <c r="D34" s="73"/>
      <c r="E34" s="91"/>
      <c r="F34" s="96"/>
      <c r="G34" s="93"/>
      <c r="H34" s="90"/>
      <c r="I34" s="97"/>
      <c r="J34" s="77"/>
      <c r="K34" s="77"/>
      <c r="L34" s="77"/>
      <c r="M34" s="89"/>
      <c r="N34" s="90"/>
      <c r="O34" s="42"/>
    </row>
    <row r="35" spans="1:15" ht="15.75">
      <c r="A35" s="79"/>
      <c r="B35" s="34"/>
      <c r="C35" s="72"/>
      <c r="D35" s="73"/>
      <c r="E35" s="80"/>
      <c r="F35" s="98"/>
      <c r="G35" s="93"/>
      <c r="H35" s="90"/>
      <c r="I35" s="97"/>
      <c r="J35" s="77"/>
      <c r="K35" s="77"/>
      <c r="L35" s="77"/>
      <c r="M35" s="89"/>
      <c r="N35" s="90"/>
      <c r="O35" s="42"/>
    </row>
    <row r="36" spans="1:15" ht="15.75">
      <c r="A36" s="79"/>
      <c r="B36" s="34"/>
      <c r="C36" s="72"/>
      <c r="D36" s="73"/>
      <c r="E36" s="93"/>
      <c r="F36" s="98"/>
      <c r="G36" s="93"/>
      <c r="H36" s="90"/>
      <c r="I36" s="97"/>
      <c r="J36" s="77"/>
      <c r="K36" s="77"/>
      <c r="L36" s="77"/>
      <c r="M36" s="89"/>
      <c r="N36" s="90"/>
      <c r="O36" s="42"/>
    </row>
    <row r="37" spans="1:15" ht="15.75">
      <c r="A37" s="99"/>
      <c r="B37" s="73"/>
      <c r="C37" s="72"/>
      <c r="D37" s="73"/>
      <c r="E37" s="93"/>
      <c r="F37" s="90"/>
      <c r="G37" s="93"/>
      <c r="H37" s="90"/>
      <c r="I37" s="97"/>
      <c r="J37" s="77"/>
      <c r="K37" s="77"/>
      <c r="L37" s="77"/>
      <c r="M37" s="89"/>
      <c r="N37" s="90"/>
      <c r="O37" s="42"/>
    </row>
    <row r="38" spans="1:15" ht="16.5" thickBot="1">
      <c r="A38" s="100"/>
      <c r="B38" s="101"/>
      <c r="C38" s="102"/>
      <c r="D38" s="101"/>
      <c r="E38" s="103"/>
      <c r="F38" s="104"/>
      <c r="G38" s="105"/>
      <c r="H38" s="104"/>
      <c r="I38" s="105"/>
      <c r="J38" s="106"/>
      <c r="K38" s="106"/>
      <c r="L38" s="106"/>
      <c r="M38" s="103"/>
      <c r="N38" s="104"/>
      <c r="O38" s="107"/>
    </row>
    <row r="39" spans="1:15" ht="17.25" thickBot="1" thickTop="1">
      <c r="A39" s="108"/>
      <c r="B39" s="109"/>
      <c r="C39" s="109"/>
      <c r="D39" s="109"/>
      <c r="E39" s="109"/>
      <c r="F39" s="110" t="s">
        <v>19</v>
      </c>
      <c r="G39" s="110"/>
      <c r="H39" s="110"/>
      <c r="I39" s="111"/>
      <c r="J39" s="112"/>
      <c r="K39" s="112"/>
      <c r="L39" s="112"/>
      <c r="M39" s="113"/>
      <c r="N39" s="114"/>
      <c r="O39" s="115"/>
    </row>
    <row r="40" spans="1:15" ht="15.75">
      <c r="A40" s="6"/>
      <c r="B40" s="6"/>
      <c r="C40" s="6"/>
      <c r="D40" s="6"/>
      <c r="E40" s="6"/>
      <c r="F40" s="116"/>
      <c r="G40" s="116"/>
      <c r="H40" s="116"/>
      <c r="I40" s="116"/>
      <c r="J40" s="117"/>
      <c r="K40" s="117"/>
      <c r="L40" s="117"/>
      <c r="M40" s="6"/>
      <c r="N40" s="6"/>
      <c r="O40" s="6"/>
    </row>
    <row r="41" spans="1:15" ht="15.75">
      <c r="A41" s="6" t="s">
        <v>33</v>
      </c>
      <c r="B41" s="6"/>
      <c r="C41" s="6"/>
      <c r="D41" s="6"/>
      <c r="E41" s="6"/>
      <c r="F41" s="116"/>
      <c r="G41" s="116"/>
      <c r="H41" s="116"/>
      <c r="I41" s="116"/>
      <c r="J41" s="117"/>
      <c r="K41" s="117"/>
      <c r="L41" s="117"/>
      <c r="M41" s="6"/>
      <c r="N41" s="6"/>
      <c r="O41" s="6"/>
    </row>
    <row r="42" spans="1:15" ht="15.75">
      <c r="A42" s="118" t="s">
        <v>34</v>
      </c>
      <c r="B42" s="22"/>
      <c r="C42" s="6"/>
      <c r="D42" s="6"/>
      <c r="E42" s="6"/>
      <c r="F42" s="119"/>
      <c r="G42" s="119"/>
      <c r="H42" s="119"/>
      <c r="I42" s="119"/>
      <c r="J42" s="117"/>
      <c r="K42" s="117"/>
      <c r="L42" s="117"/>
      <c r="M42" s="6"/>
      <c r="N42" s="6"/>
      <c r="O42" s="6"/>
    </row>
    <row r="43" spans="1:4" ht="15.75">
      <c r="A43" s="120"/>
      <c r="B43" s="120"/>
      <c r="C43" s="120"/>
      <c r="D43" s="120"/>
    </row>
    <row r="44" spans="1:4" ht="15.75">
      <c r="A44" s="120"/>
      <c r="B44" s="120"/>
      <c r="C44" s="120"/>
      <c r="D44" s="120"/>
    </row>
    <row r="45" spans="1:15" ht="15.75">
      <c r="A45" s="121"/>
      <c r="B45" s="121"/>
      <c r="C45" s="121"/>
      <c r="D45" s="121"/>
      <c r="E45" s="121"/>
      <c r="F45" s="121"/>
      <c r="G45" s="121"/>
      <c r="H45" s="121"/>
      <c r="I45" s="121"/>
      <c r="J45" s="122"/>
      <c r="K45" s="122"/>
      <c r="L45" s="122"/>
      <c r="M45" s="121"/>
      <c r="N45" s="121"/>
      <c r="O45" s="121"/>
    </row>
    <row r="46" spans="1:15" ht="15.75">
      <c r="A46" s="123"/>
      <c r="B46" s="123"/>
      <c r="C46" s="123"/>
      <c r="D46" s="123"/>
      <c r="E46" s="123"/>
      <c r="F46" s="124"/>
      <c r="G46" s="124"/>
      <c r="H46" s="124"/>
      <c r="I46" s="124"/>
      <c r="J46" s="125"/>
      <c r="K46" s="125"/>
      <c r="L46" s="125"/>
      <c r="M46" s="123"/>
      <c r="N46" s="123"/>
      <c r="O46" s="123"/>
    </row>
    <row r="47" ht="15.75"/>
    <row r="48" ht="15.75"/>
    <row r="49" ht="15.75"/>
    <row r="50" ht="15.75"/>
    <row r="54" ht="15.75">
      <c r="O54" s="126"/>
    </row>
    <row r="55" ht="15.75">
      <c r="M55" s="127"/>
    </row>
    <row r="56" ht="15.75">
      <c r="H56" s="128"/>
    </row>
    <row r="57" spans="8:14" ht="15.75">
      <c r="H57" s="128"/>
      <c r="N57" s="127"/>
    </row>
    <row r="58" spans="8:14" ht="15.75">
      <c r="H58" s="128"/>
      <c r="N58" s="127"/>
    </row>
    <row r="59" ht="15.75">
      <c r="H59" s="128"/>
    </row>
  </sheetData>
  <sheetProtection/>
  <mergeCells count="12">
    <mergeCell ref="E16:F16"/>
    <mergeCell ref="G16:H16"/>
    <mergeCell ref="A10:O10"/>
    <mergeCell ref="N12:O12"/>
    <mergeCell ref="A15:A17"/>
    <mergeCell ref="B15:B17"/>
    <mergeCell ref="C15:C17"/>
    <mergeCell ref="D15:D17"/>
    <mergeCell ref="E15:H15"/>
    <mergeCell ref="I15:K16"/>
    <mergeCell ref="L15:N16"/>
    <mergeCell ref="O15:O17"/>
  </mergeCells>
  <printOptions horizontalCentered="1"/>
  <pageMargins left="0.07874015748031496" right="0.07874015748031496" top="0.4724409448818898" bottom="0.2362204724409449" header="0.31496062992125984" footer="0.31496062992125984"/>
  <pageSetup horizontalDpi="600" verticalDpi="6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8"/>
  <sheetViews>
    <sheetView view="pageBreakPreview" zoomScale="85" zoomScaleSheetLayoutView="85" zoomScalePageLayoutView="0" workbookViewId="0" topLeftCell="A22">
      <selection activeCell="H54" sqref="H54"/>
    </sheetView>
  </sheetViews>
  <sheetFormatPr defaultColWidth="9.140625" defaultRowHeight="12.75"/>
  <cols>
    <col min="1" max="1" width="5.140625" style="129" customWidth="1"/>
    <col min="2" max="2" width="7.00390625" style="129" customWidth="1"/>
    <col min="3" max="3" width="23.421875" style="129" customWidth="1"/>
    <col min="4" max="4" width="6.8515625" style="129" customWidth="1"/>
    <col min="5" max="5" width="7.421875" style="129" customWidth="1"/>
    <col min="6" max="6" width="12.00390625" style="129" customWidth="1"/>
    <col min="7" max="7" width="10.57421875" style="129" customWidth="1"/>
    <col min="8" max="8" width="36.421875" style="129" customWidth="1"/>
    <col min="9" max="16384" width="9.140625" style="129" customWidth="1"/>
  </cols>
  <sheetData>
    <row r="1" ht="13.5" thickBot="1"/>
    <row r="2" spans="1:8" ht="12.75" customHeight="1">
      <c r="A2" s="130"/>
      <c r="B2" s="131"/>
      <c r="C2" s="132"/>
      <c r="D2" s="206" t="s">
        <v>36</v>
      </c>
      <c r="E2" s="207"/>
      <c r="F2" s="207"/>
      <c r="G2" s="207"/>
      <c r="H2" s="208"/>
    </row>
    <row r="3" spans="1:8" ht="12.75" customHeight="1">
      <c r="A3" s="133"/>
      <c r="B3" s="134"/>
      <c r="C3" s="135"/>
      <c r="D3" s="209"/>
      <c r="E3" s="210"/>
      <c r="F3" s="210"/>
      <c r="G3" s="210"/>
      <c r="H3" s="211"/>
    </row>
    <row r="4" spans="1:8" ht="1.5" customHeight="1">
      <c r="A4" s="133"/>
      <c r="B4" s="134"/>
      <c r="C4" s="135"/>
      <c r="D4" s="212"/>
      <c r="E4" s="213"/>
      <c r="F4" s="213"/>
      <c r="G4" s="213"/>
      <c r="H4" s="214"/>
    </row>
    <row r="5" spans="1:8" ht="12.75">
      <c r="A5" s="133"/>
      <c r="B5" s="134"/>
      <c r="C5" s="135"/>
      <c r="D5" s="136" t="s">
        <v>37</v>
      </c>
      <c r="E5" s="137"/>
      <c r="F5" s="138"/>
      <c r="G5" s="138" t="s">
        <v>1</v>
      </c>
      <c r="H5" s="139"/>
    </row>
    <row r="6" spans="1:11" ht="12.75">
      <c r="A6" s="140"/>
      <c r="B6" s="134"/>
      <c r="C6" s="135"/>
      <c r="D6" s="141" t="s">
        <v>38</v>
      </c>
      <c r="E6" s="142"/>
      <c r="F6" s="142"/>
      <c r="G6" s="143" t="s">
        <v>1</v>
      </c>
      <c r="H6" s="144"/>
      <c r="J6" s="145"/>
      <c r="K6" s="145"/>
    </row>
    <row r="7" spans="1:11" ht="12.75">
      <c r="A7" s="140"/>
      <c r="B7" s="134"/>
      <c r="C7" s="135"/>
      <c r="D7" s="141" t="s">
        <v>0</v>
      </c>
      <c r="E7" s="142"/>
      <c r="F7" s="143"/>
      <c r="G7" s="143" t="s">
        <v>1</v>
      </c>
      <c r="H7" s="144"/>
      <c r="J7" s="145"/>
      <c r="K7" s="145"/>
    </row>
    <row r="8" spans="1:11" ht="13.5" thickBot="1">
      <c r="A8" s="146"/>
      <c r="B8" s="147"/>
      <c r="C8" s="148"/>
      <c r="D8" s="149" t="s">
        <v>39</v>
      </c>
      <c r="E8" s="150"/>
      <c r="F8" s="151"/>
      <c r="G8" s="151" t="s">
        <v>1</v>
      </c>
      <c r="H8" s="152"/>
      <c r="J8" s="145"/>
      <c r="K8" s="145"/>
    </row>
    <row r="9" spans="1:11" ht="12.75">
      <c r="A9" s="153"/>
      <c r="D9" s="154"/>
      <c r="E9" s="134"/>
      <c r="F9" s="154"/>
      <c r="G9" s="134"/>
      <c r="H9" s="134"/>
      <c r="J9" s="145"/>
      <c r="K9" s="145"/>
    </row>
    <row r="10" spans="1:5" ht="12.75">
      <c r="A10" s="155"/>
      <c r="E10" s="156"/>
    </row>
    <row r="11" spans="1:8" ht="13.5" thickBot="1">
      <c r="A11" s="157" t="s">
        <v>40</v>
      </c>
      <c r="E11" s="158"/>
      <c r="G11" s="159"/>
      <c r="H11" s="159"/>
    </row>
    <row r="12" spans="1:8" ht="13.5" thickBot="1">
      <c r="A12" s="160" t="s">
        <v>41</v>
      </c>
      <c r="B12" s="215" t="s">
        <v>42</v>
      </c>
      <c r="C12" s="216"/>
      <c r="D12" s="216"/>
      <c r="E12" s="217"/>
      <c r="F12" s="161" t="s">
        <v>35</v>
      </c>
      <c r="G12" s="161" t="s">
        <v>43</v>
      </c>
      <c r="H12" s="162" t="s">
        <v>44</v>
      </c>
    </row>
    <row r="13" spans="1:8" ht="21" customHeight="1">
      <c r="A13" s="163"/>
      <c r="B13" s="218"/>
      <c r="C13" s="219"/>
      <c r="D13" s="164"/>
      <c r="E13" s="165"/>
      <c r="F13" s="166"/>
      <c r="G13" s="166"/>
      <c r="H13" s="167"/>
    </row>
    <row r="14" spans="1:8" ht="21" customHeight="1">
      <c r="A14" s="168"/>
      <c r="B14" s="220"/>
      <c r="C14" s="221"/>
      <c r="D14" s="169"/>
      <c r="E14" s="170"/>
      <c r="F14" s="171"/>
      <c r="G14" s="171"/>
      <c r="H14" s="172"/>
    </row>
    <row r="15" spans="1:8" ht="21" customHeight="1">
      <c r="A15" s="168"/>
      <c r="B15" s="220"/>
      <c r="C15" s="221"/>
      <c r="D15" s="169"/>
      <c r="E15" s="170"/>
      <c r="F15" s="171"/>
      <c r="G15" s="171"/>
      <c r="H15" s="172"/>
    </row>
    <row r="16" spans="1:8" ht="21" customHeight="1">
      <c r="A16" s="168"/>
      <c r="B16" s="220"/>
      <c r="C16" s="221"/>
      <c r="D16" s="169"/>
      <c r="E16" s="170"/>
      <c r="F16" s="171"/>
      <c r="G16" s="171"/>
      <c r="H16" s="172"/>
    </row>
    <row r="17" spans="1:8" ht="21" customHeight="1">
      <c r="A17" s="168"/>
      <c r="B17" s="220"/>
      <c r="C17" s="221"/>
      <c r="D17" s="169"/>
      <c r="E17" s="170"/>
      <c r="F17" s="171"/>
      <c r="G17" s="171"/>
      <c r="H17" s="172"/>
    </row>
    <row r="18" spans="1:8" ht="21" customHeight="1">
      <c r="A18" s="168"/>
      <c r="B18" s="220"/>
      <c r="C18" s="221"/>
      <c r="D18" s="169"/>
      <c r="E18" s="170"/>
      <c r="F18" s="171"/>
      <c r="G18" s="171"/>
      <c r="H18" s="172"/>
    </row>
    <row r="19" spans="1:8" ht="21" customHeight="1">
      <c r="A19" s="168"/>
      <c r="B19" s="220"/>
      <c r="C19" s="221"/>
      <c r="D19" s="169"/>
      <c r="E19" s="170"/>
      <c r="F19" s="171"/>
      <c r="G19" s="171"/>
      <c r="H19" s="172"/>
    </row>
    <row r="20" spans="1:8" ht="21" customHeight="1" thickBot="1">
      <c r="A20" s="173"/>
      <c r="B20" s="222"/>
      <c r="C20" s="223"/>
      <c r="D20" s="174"/>
      <c r="E20" s="175"/>
      <c r="F20" s="176"/>
      <c r="G20" s="176"/>
      <c r="H20" s="177"/>
    </row>
    <row r="21" ht="15.75" customHeight="1"/>
    <row r="22" ht="1.5" customHeight="1"/>
    <row r="23" spans="2:8" ht="12.75">
      <c r="B23" s="158" t="s">
        <v>45</v>
      </c>
      <c r="E23" s="158" t="s">
        <v>46</v>
      </c>
      <c r="H23" s="158" t="s">
        <v>47</v>
      </c>
    </row>
    <row r="24" ht="19.5" customHeight="1"/>
    <row r="25" ht="19.5" customHeight="1"/>
    <row r="26" spans="2:8" ht="12.75">
      <c r="B26" s="158" t="s">
        <v>48</v>
      </c>
      <c r="C26" s="158"/>
      <c r="D26" s="158"/>
      <c r="E26" s="158" t="s">
        <v>48</v>
      </c>
      <c r="F26" s="158"/>
      <c r="G26" s="158"/>
      <c r="H26" s="158" t="s">
        <v>48</v>
      </c>
    </row>
    <row r="27" spans="2:8" ht="12.75">
      <c r="B27" s="129" t="s">
        <v>49</v>
      </c>
      <c r="E27" s="129" t="s">
        <v>49</v>
      </c>
      <c r="H27" s="129" t="s">
        <v>50</v>
      </c>
    </row>
    <row r="29" spans="1:8" ht="12.75">
      <c r="A29" s="178"/>
      <c r="B29" s="178"/>
      <c r="C29" s="178"/>
      <c r="D29" s="178"/>
      <c r="E29" s="178"/>
      <c r="F29" s="178"/>
      <c r="G29" s="178"/>
      <c r="H29" s="178"/>
    </row>
    <row r="32" ht="13.5" thickBot="1"/>
    <row r="33" spans="1:8" ht="23.25">
      <c r="A33" s="130"/>
      <c r="B33" s="131"/>
      <c r="C33" s="132"/>
      <c r="D33" s="206" t="s">
        <v>36</v>
      </c>
      <c r="E33" s="207"/>
      <c r="F33" s="207"/>
      <c r="G33" s="207"/>
      <c r="H33" s="208"/>
    </row>
    <row r="34" spans="1:8" ht="23.25">
      <c r="A34" s="133"/>
      <c r="B34" s="134"/>
      <c r="C34" s="135"/>
      <c r="D34" s="209"/>
      <c r="E34" s="210"/>
      <c r="F34" s="210"/>
      <c r="G34" s="210"/>
      <c r="H34" s="211"/>
    </row>
    <row r="35" spans="1:8" ht="23.25">
      <c r="A35" s="133"/>
      <c r="B35" s="134"/>
      <c r="C35" s="135"/>
      <c r="D35" s="212"/>
      <c r="E35" s="213"/>
      <c r="F35" s="213"/>
      <c r="G35" s="213"/>
      <c r="H35" s="214"/>
    </row>
    <row r="36" spans="1:8" ht="12.75">
      <c r="A36" s="133"/>
      <c r="B36" s="134"/>
      <c r="C36" s="135"/>
      <c r="D36" s="136" t="s">
        <v>37</v>
      </c>
      <c r="E36" s="137"/>
      <c r="F36" s="138"/>
      <c r="G36" s="138" t="s">
        <v>1</v>
      </c>
      <c r="H36" s="139"/>
    </row>
    <row r="37" spans="1:8" ht="12.75">
      <c r="A37" s="140"/>
      <c r="B37" s="134"/>
      <c r="C37" s="135"/>
      <c r="D37" s="141" t="s">
        <v>38</v>
      </c>
      <c r="E37" s="142"/>
      <c r="F37" s="142"/>
      <c r="G37" s="143" t="s">
        <v>1</v>
      </c>
      <c r="H37" s="144"/>
    </row>
    <row r="38" spans="1:8" ht="12.75">
      <c r="A38" s="140"/>
      <c r="B38" s="134"/>
      <c r="C38" s="135"/>
      <c r="D38" s="141" t="s">
        <v>0</v>
      </c>
      <c r="E38" s="142"/>
      <c r="F38" s="143"/>
      <c r="G38" s="143" t="s">
        <v>1</v>
      </c>
      <c r="H38" s="144"/>
    </row>
    <row r="39" spans="1:8" ht="13.5" thickBot="1">
      <c r="A39" s="146"/>
      <c r="B39" s="147"/>
      <c r="C39" s="148"/>
      <c r="D39" s="149" t="s">
        <v>39</v>
      </c>
      <c r="E39" s="150"/>
      <c r="F39" s="151"/>
      <c r="G39" s="151" t="s">
        <v>1</v>
      </c>
      <c r="H39" s="152"/>
    </row>
    <row r="40" spans="1:8" ht="12.75">
      <c r="A40" s="153"/>
      <c r="D40" s="154"/>
      <c r="E40" s="134"/>
      <c r="F40" s="154"/>
      <c r="G40" s="134"/>
      <c r="H40" s="134"/>
    </row>
    <row r="41" spans="1:5" ht="12.75">
      <c r="A41" s="155"/>
      <c r="E41" s="156"/>
    </row>
    <row r="42" spans="1:8" ht="13.5" thickBot="1">
      <c r="A42" s="157" t="s">
        <v>40</v>
      </c>
      <c r="E42" s="158"/>
      <c r="G42" s="159"/>
      <c r="H42" s="159"/>
    </row>
    <row r="43" spans="1:8" ht="13.5" thickBot="1">
      <c r="A43" s="160" t="s">
        <v>41</v>
      </c>
      <c r="B43" s="215" t="s">
        <v>42</v>
      </c>
      <c r="C43" s="216"/>
      <c r="D43" s="216"/>
      <c r="E43" s="217"/>
      <c r="F43" s="161" t="s">
        <v>35</v>
      </c>
      <c r="G43" s="161" t="s">
        <v>43</v>
      </c>
      <c r="H43" s="162" t="s">
        <v>44</v>
      </c>
    </row>
    <row r="44" spans="1:8" ht="12.75">
      <c r="A44" s="163"/>
      <c r="B44" s="218"/>
      <c r="C44" s="219"/>
      <c r="D44" s="164"/>
      <c r="E44" s="165"/>
      <c r="F44" s="166"/>
      <c r="G44" s="166"/>
      <c r="H44" s="167"/>
    </row>
    <row r="45" spans="1:8" ht="12.75">
      <c r="A45" s="168"/>
      <c r="B45" s="220"/>
      <c r="C45" s="221"/>
      <c r="D45" s="169"/>
      <c r="E45" s="170"/>
      <c r="F45" s="171"/>
      <c r="G45" s="171"/>
      <c r="H45" s="172"/>
    </row>
    <row r="46" spans="1:8" ht="12.75">
      <c r="A46" s="168"/>
      <c r="B46" s="220"/>
      <c r="C46" s="221"/>
      <c r="D46" s="169"/>
      <c r="E46" s="170"/>
      <c r="F46" s="171"/>
      <c r="G46" s="171"/>
      <c r="H46" s="172"/>
    </row>
    <row r="47" spans="1:8" ht="12.75">
      <c r="A47" s="168"/>
      <c r="B47" s="220"/>
      <c r="C47" s="221"/>
      <c r="D47" s="169"/>
      <c r="E47" s="170"/>
      <c r="F47" s="171"/>
      <c r="G47" s="171"/>
      <c r="H47" s="172"/>
    </row>
    <row r="48" spans="1:8" ht="12.75">
      <c r="A48" s="168"/>
      <c r="B48" s="220"/>
      <c r="C48" s="221"/>
      <c r="D48" s="169"/>
      <c r="E48" s="170"/>
      <c r="F48" s="171"/>
      <c r="G48" s="171"/>
      <c r="H48" s="172"/>
    </row>
    <row r="49" spans="1:8" ht="12.75">
      <c r="A49" s="168"/>
      <c r="B49" s="220"/>
      <c r="C49" s="221"/>
      <c r="D49" s="169"/>
      <c r="E49" s="170"/>
      <c r="F49" s="171"/>
      <c r="G49" s="171"/>
      <c r="H49" s="172"/>
    </row>
    <row r="50" spans="1:8" ht="12.75">
      <c r="A50" s="168"/>
      <c r="B50" s="220"/>
      <c r="C50" s="221"/>
      <c r="D50" s="169"/>
      <c r="E50" s="170"/>
      <c r="F50" s="171"/>
      <c r="G50" s="171"/>
      <c r="H50" s="172"/>
    </row>
    <row r="51" spans="1:8" ht="13.5" thickBot="1">
      <c r="A51" s="173"/>
      <c r="B51" s="222"/>
      <c r="C51" s="223"/>
      <c r="D51" s="174"/>
      <c r="E51" s="175"/>
      <c r="F51" s="176"/>
      <c r="G51" s="176"/>
      <c r="H51" s="177"/>
    </row>
    <row r="54" spans="2:8" ht="12.75">
      <c r="B54" s="158" t="s">
        <v>45</v>
      </c>
      <c r="E54" s="158" t="s">
        <v>46</v>
      </c>
      <c r="H54" s="158" t="s">
        <v>47</v>
      </c>
    </row>
    <row r="55" ht="19.5" customHeight="1"/>
    <row r="56" ht="19.5" customHeight="1"/>
    <row r="57" spans="2:8" ht="12.75">
      <c r="B57" s="158" t="s">
        <v>48</v>
      </c>
      <c r="C57" s="158"/>
      <c r="D57" s="158"/>
      <c r="E57" s="158" t="s">
        <v>48</v>
      </c>
      <c r="F57" s="158"/>
      <c r="G57" s="158"/>
      <c r="H57" s="158" t="s">
        <v>48</v>
      </c>
    </row>
    <row r="58" spans="2:8" ht="12.75">
      <c r="B58" s="129" t="s">
        <v>49</v>
      </c>
      <c r="E58" s="129" t="s">
        <v>49</v>
      </c>
      <c r="H58" s="129" t="s">
        <v>50</v>
      </c>
    </row>
  </sheetData>
  <sheetProtection/>
  <mergeCells count="20">
    <mergeCell ref="B50:C50"/>
    <mergeCell ref="B51:C51"/>
    <mergeCell ref="B44:C44"/>
    <mergeCell ref="B45:C45"/>
    <mergeCell ref="B46:C46"/>
    <mergeCell ref="B47:C47"/>
    <mergeCell ref="B48:C48"/>
    <mergeCell ref="B49:C49"/>
    <mergeCell ref="B17:C17"/>
    <mergeCell ref="B18:C18"/>
    <mergeCell ref="B19:C19"/>
    <mergeCell ref="B20:C20"/>
    <mergeCell ref="D33:H35"/>
    <mergeCell ref="B43:E43"/>
    <mergeCell ref="D2:H4"/>
    <mergeCell ref="B12:E12"/>
    <mergeCell ref="B13:C13"/>
    <mergeCell ref="B14:C14"/>
    <mergeCell ref="B15:C15"/>
    <mergeCell ref="B16:C16"/>
  </mergeCells>
  <printOptions horizontalCentered="1"/>
  <pageMargins left="0.25" right="0.25" top="0.5" bottom="0.3" header="0.3" footer="0.3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parahita</cp:lastModifiedBy>
  <cp:lastPrinted>2019-11-13T03:45:31Z</cp:lastPrinted>
  <dcterms:created xsi:type="dcterms:W3CDTF">2019-08-13T02:47:12Z</dcterms:created>
  <dcterms:modified xsi:type="dcterms:W3CDTF">2019-11-14T08:31:12Z</dcterms:modified>
  <cp:category/>
  <cp:version/>
  <cp:contentType/>
  <cp:contentStatus/>
</cp:coreProperties>
</file>